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0" yWindow="0" windowWidth="23040" windowHeight="8880" tabRatio="595"/>
  </bookViews>
  <sheets>
    <sheet name="送付先　合計" sheetId="32" r:id="rId1"/>
    <sheet name="一括送付先" sheetId="31" r:id="rId2"/>
    <sheet name="埼玉県（教育委員会）" sheetId="27" r:id="rId3"/>
    <sheet name="千葉県（教育委員会）" sheetId="24" r:id="rId4"/>
    <sheet name="東京都（教育委員会）" sheetId="2" r:id="rId5"/>
    <sheet name="神奈川県（教育委員会）" sheetId="20" r:id="rId6"/>
  </sheets>
  <definedNames>
    <definedName name="_xlnm._FilterDatabase" localSheetId="1" hidden="1">一括送付先!#REF!</definedName>
    <definedName name="_xlnm._FilterDatabase" localSheetId="2" hidden="1">'埼玉県（教育委員会）'!$A$4:$L$4</definedName>
    <definedName name="_xlnm._FilterDatabase" localSheetId="3" hidden="1">'千葉県（教育委員会）'!$A$4:$J$4</definedName>
    <definedName name="_xlnm.Print_Area" localSheetId="1">一括送付先!$A$1:$H$14</definedName>
    <definedName name="_xlnm.Print_Area" localSheetId="2">'埼玉県（教育委員会）'!$A$1:$I$66</definedName>
    <definedName name="_xlnm.Print_Area" localSheetId="3">'千葉県（教育委員会）'!$A$1:$I$57</definedName>
    <definedName name="_xlnm.Print_Area" localSheetId="0">'送付先　合計'!$A$1:$E$43</definedName>
    <definedName name="_xlnm.Print_Area" localSheetId="4">'東京都（教育委員会）'!$A$1:$I$56</definedName>
  </definedNames>
  <calcPr calcId="191029"/>
  <fileRecoveryPr repairLoad="1"/>
</workbook>
</file>

<file path=xl/calcChain.xml><?xml version="1.0" encoding="utf-8"?>
<calcChain xmlns="http://schemas.openxmlformats.org/spreadsheetml/2006/main">
  <c r="D34" i="32"/>
  <c r="C43"/>
  <c r="B43"/>
  <c r="D43" s="1"/>
  <c r="D42"/>
  <c r="D41"/>
  <c r="D40"/>
  <c r="D39"/>
  <c r="D38"/>
  <c r="D37"/>
  <c r="D36"/>
  <c r="D35"/>
  <c r="C29"/>
  <c r="B29"/>
  <c r="D28"/>
  <c r="D27"/>
  <c r="D26"/>
  <c r="D25"/>
  <c r="D24"/>
  <c r="D23"/>
  <c r="D22"/>
  <c r="D21"/>
  <c r="D20"/>
  <c r="C15"/>
  <c r="B15"/>
  <c r="D14"/>
  <c r="D13"/>
  <c r="D12"/>
  <c r="D11"/>
  <c r="D10"/>
  <c r="D9"/>
  <c r="D8"/>
  <c r="D7"/>
  <c r="D6"/>
  <c r="D29" l="1"/>
  <c r="D15"/>
  <c r="I66" i="27" l="1"/>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57" i="24" l="1"/>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G36" i="20" l="1"/>
  <c r="F36"/>
  <c r="I34"/>
  <c r="I33"/>
  <c r="I32"/>
  <c r="I31"/>
  <c r="I30"/>
  <c r="I29"/>
  <c r="I28"/>
  <c r="I27"/>
  <c r="I26"/>
  <c r="I25"/>
  <c r="I24"/>
  <c r="I23"/>
  <c r="I22"/>
  <c r="I21"/>
  <c r="I20"/>
  <c r="I19"/>
  <c r="I18"/>
  <c r="I17"/>
  <c r="I16"/>
  <c r="I15"/>
  <c r="I14"/>
  <c r="I13"/>
  <c r="I12"/>
  <c r="I11"/>
  <c r="I10"/>
  <c r="I9"/>
  <c r="I8"/>
  <c r="I7"/>
  <c r="I6"/>
  <c r="I5"/>
  <c r="I4" i="2" l="1"/>
  <c r="I5" l="1"/>
  <c r="I6"/>
  <c r="I7"/>
  <c r="I8"/>
  <c r="I9"/>
  <c r="I10"/>
  <c r="I11"/>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Q15"/>
  <c r="Q14"/>
  <c r="Q13"/>
  <c r="Q12"/>
  <c r="G12"/>
  <c r="G59" s="1"/>
  <c r="Q11"/>
  <c r="Q10"/>
  <c r="Q9"/>
  <c r="Q8"/>
  <c r="Q7"/>
  <c r="Q6"/>
  <c r="Q5"/>
  <c r="Q4"/>
  <c r="Q59" l="1"/>
  <c r="I12"/>
  <c r="I59" s="1"/>
</calcChain>
</file>

<file path=xl/sharedStrings.xml><?xml version="1.0" encoding="utf-8"?>
<sst xmlns="http://schemas.openxmlformats.org/spreadsheetml/2006/main" count="965" uniqueCount="910">
  <si>
    <t>一括送付先</t>
    <rPh sb="0" eb="2">
      <t>イッカツ</t>
    </rPh>
    <rPh sb="2" eb="5">
      <t>ソウフサキ</t>
    </rPh>
    <phoneticPr fontId="4"/>
  </si>
  <si>
    <t>郵便番号</t>
    <rPh sb="0" eb="2">
      <t>ユウビン</t>
    </rPh>
    <rPh sb="2" eb="4">
      <t>バンゴウ</t>
    </rPh>
    <phoneticPr fontId="4"/>
  </si>
  <si>
    <t>住　　　　　所</t>
    <rPh sb="0" eb="7">
      <t>ジュウショ</t>
    </rPh>
    <phoneticPr fontId="4"/>
  </si>
  <si>
    <t>電話</t>
    <rPh sb="0" eb="2">
      <t>デンワ</t>
    </rPh>
    <phoneticPr fontId="4"/>
  </si>
  <si>
    <t>配布枚数</t>
    <rPh sb="0" eb="2">
      <t>ハイフ</t>
    </rPh>
    <rPh sb="2" eb="4">
      <t>マイスウ</t>
    </rPh>
    <phoneticPr fontId="4"/>
  </si>
  <si>
    <t>東京都環境局地球環境エネルギー部計画課</t>
    <rPh sb="0" eb="3">
      <t>トウキョウト</t>
    </rPh>
    <rPh sb="3" eb="6">
      <t>カンキョウキョク</t>
    </rPh>
    <rPh sb="6" eb="8">
      <t>チキュウ</t>
    </rPh>
    <rPh sb="8" eb="10">
      <t>カンキョウ</t>
    </rPh>
    <rPh sb="15" eb="16">
      <t>ブ</t>
    </rPh>
    <rPh sb="16" eb="19">
      <t>ケイカクカ</t>
    </rPh>
    <phoneticPr fontId="4"/>
  </si>
  <si>
    <t>163-8001</t>
  </si>
  <si>
    <t>東京都新宿区西新宿二丁目8番1号 東京都庁第二本庁舎20階南側</t>
    <rPh sb="0" eb="3">
      <t>トウキョウト</t>
    </rPh>
    <rPh sb="3" eb="6">
      <t>シンジュクク</t>
    </rPh>
    <rPh sb="6" eb="9">
      <t>ニシシンジュク</t>
    </rPh>
    <rPh sb="9" eb="12">
      <t>ニチョウメ</t>
    </rPh>
    <rPh sb="13" eb="14">
      <t>バン</t>
    </rPh>
    <rPh sb="15" eb="16">
      <t>ゴウ</t>
    </rPh>
    <phoneticPr fontId="4"/>
  </si>
  <si>
    <t>03-5388-3445</t>
  </si>
  <si>
    <t>102-8688</t>
  </si>
  <si>
    <t>104-8404</t>
  </si>
  <si>
    <t>105-8511</t>
  </si>
  <si>
    <t>160-8484</t>
  </si>
  <si>
    <t>112-8555</t>
  </si>
  <si>
    <t>東京都文京区春日１－１６－２１</t>
    <rPh sb="3" eb="6">
      <t>ブンキョウク</t>
    </rPh>
    <rPh sb="6" eb="8">
      <t>カスガ</t>
    </rPh>
    <phoneticPr fontId="4"/>
  </si>
  <si>
    <t>110-8615</t>
  </si>
  <si>
    <t>東京都台東区東上野４－５－６</t>
    <rPh sb="3" eb="6">
      <t>タイトウク</t>
    </rPh>
    <rPh sb="6" eb="7">
      <t>ヒガシ</t>
    </rPh>
    <rPh sb="7" eb="9">
      <t>ウエノ</t>
    </rPh>
    <phoneticPr fontId="4"/>
  </si>
  <si>
    <t>130-8640</t>
  </si>
  <si>
    <t>東京都墨田区吾妻橋１－２３－２０</t>
    <rPh sb="3" eb="6">
      <t>スミダク</t>
    </rPh>
    <rPh sb="6" eb="9">
      <t>アヅマバシ</t>
    </rPh>
    <phoneticPr fontId="4"/>
  </si>
  <si>
    <t>135-8383</t>
  </si>
  <si>
    <t>東京都江東区東陽４－１１－２８</t>
    <rPh sb="3" eb="6">
      <t>コウトウク</t>
    </rPh>
    <rPh sb="6" eb="8">
      <t>トウヨウ</t>
    </rPh>
    <phoneticPr fontId="4"/>
  </si>
  <si>
    <t>140-8715</t>
  </si>
  <si>
    <t>東京都品川区広町２－１－３６</t>
    <rPh sb="3" eb="6">
      <t>シナガワク</t>
    </rPh>
    <rPh sb="6" eb="7">
      <t>ヒロ</t>
    </rPh>
    <rPh sb="7" eb="8">
      <t>マチ</t>
    </rPh>
    <phoneticPr fontId="4"/>
  </si>
  <si>
    <t>153-8573</t>
  </si>
  <si>
    <t>東京都目黒区上目黒２－１９－１５</t>
  </si>
  <si>
    <t>144-8621</t>
  </si>
  <si>
    <t>東京都大田区蒲田５－１３－１４</t>
    <rPh sb="3" eb="6">
      <t>オオタク</t>
    </rPh>
    <rPh sb="6" eb="8">
      <t>カマタ</t>
    </rPh>
    <phoneticPr fontId="4"/>
  </si>
  <si>
    <t>154-8504</t>
  </si>
  <si>
    <t>東京都世田谷区世田谷４－２１－２７</t>
    <rPh sb="3" eb="7">
      <t>セタガヤク</t>
    </rPh>
    <rPh sb="7" eb="10">
      <t>セタガヤ</t>
    </rPh>
    <phoneticPr fontId="4"/>
  </si>
  <si>
    <t>150-8010</t>
  </si>
  <si>
    <t>東京都渋谷区宇田川町１－１</t>
    <rPh sb="3" eb="6">
      <t>シブヤク</t>
    </rPh>
    <rPh sb="6" eb="9">
      <t>ウタガワ</t>
    </rPh>
    <rPh sb="9" eb="10">
      <t>チョウ</t>
    </rPh>
    <phoneticPr fontId="4"/>
  </si>
  <si>
    <t>164-8501</t>
  </si>
  <si>
    <t>東京都中野区中野４－８－１</t>
    <rPh sb="3" eb="6">
      <t>ナカノク</t>
    </rPh>
    <rPh sb="6" eb="8">
      <t>ナカノ</t>
    </rPh>
    <phoneticPr fontId="4"/>
  </si>
  <si>
    <t>166-8570</t>
  </si>
  <si>
    <t>東京都杉並区阿佐谷南１－１５－１</t>
    <rPh sb="3" eb="6">
      <t>スギナミク</t>
    </rPh>
    <rPh sb="6" eb="10">
      <t>アサガヤミナミ</t>
    </rPh>
    <rPh sb="9" eb="10">
      <t>ミナミ</t>
    </rPh>
    <phoneticPr fontId="4"/>
  </si>
  <si>
    <t>171-8422</t>
  </si>
  <si>
    <t>東京都豊島区南池袋２－４５－１</t>
    <rPh sb="3" eb="6">
      <t>トシマク</t>
    </rPh>
    <rPh sb="6" eb="9">
      <t>ミナミイケブクロ</t>
    </rPh>
    <phoneticPr fontId="4"/>
  </si>
  <si>
    <t>116-8501</t>
  </si>
  <si>
    <t>東京都荒川区荒川２－２－３</t>
    <rPh sb="3" eb="6">
      <t>アラカワク</t>
    </rPh>
    <rPh sb="6" eb="8">
      <t>アラカワ</t>
    </rPh>
    <phoneticPr fontId="4"/>
  </si>
  <si>
    <t>173-8501</t>
  </si>
  <si>
    <t>東京都板橋区板橋２－６６－１</t>
    <rPh sb="3" eb="6">
      <t>イタバシク</t>
    </rPh>
    <rPh sb="6" eb="8">
      <t>イタバシ</t>
    </rPh>
    <phoneticPr fontId="4"/>
  </si>
  <si>
    <t>176-8501</t>
  </si>
  <si>
    <t>東京都練馬区豊玉北６－１２－１</t>
    <rPh sb="3" eb="6">
      <t>ネリマク</t>
    </rPh>
    <rPh sb="6" eb="8">
      <t>トヨタマ</t>
    </rPh>
    <rPh sb="8" eb="9">
      <t>キタ</t>
    </rPh>
    <phoneticPr fontId="4"/>
  </si>
  <si>
    <t>120-8510</t>
  </si>
  <si>
    <t>東京都足立区中央本町１－１７－１</t>
    <rPh sb="3" eb="6">
      <t>アダチク</t>
    </rPh>
    <rPh sb="6" eb="8">
      <t>チュウオウ</t>
    </rPh>
    <rPh sb="8" eb="10">
      <t>ホンチョウ</t>
    </rPh>
    <phoneticPr fontId="4"/>
  </si>
  <si>
    <t>124-8555</t>
  </si>
  <si>
    <t>東京都葛飾区立石５－１３－１</t>
    <rPh sb="3" eb="6">
      <t>カツシカク</t>
    </rPh>
    <rPh sb="6" eb="8">
      <t>タテイシ</t>
    </rPh>
    <phoneticPr fontId="4"/>
  </si>
  <si>
    <t>132-8501</t>
  </si>
  <si>
    <t>東京都江戸川区中央１－４－１</t>
    <rPh sb="3" eb="7">
      <t>エドガワク</t>
    </rPh>
    <rPh sb="7" eb="9">
      <t>チュウオウ</t>
    </rPh>
    <phoneticPr fontId="4"/>
  </si>
  <si>
    <t>八王子市役所 環境部環境政策課</t>
  </si>
  <si>
    <t>東京都八王子市元本郷町３－２４－１</t>
    <rPh sb="3" eb="7">
      <t>ハチオウジシ</t>
    </rPh>
    <rPh sb="7" eb="8">
      <t>モト</t>
    </rPh>
    <rPh sb="8" eb="11">
      <t>ホンゴウチョウ</t>
    </rPh>
    <phoneticPr fontId="4"/>
  </si>
  <si>
    <t>190-8666</t>
  </si>
  <si>
    <t>180-8777</t>
  </si>
  <si>
    <t>東京都武蔵野市緑町２－２－２８</t>
    <rPh sb="3" eb="7">
      <t>ムサシノシ</t>
    </rPh>
    <rPh sb="7" eb="9">
      <t>ミドリチョウ</t>
    </rPh>
    <phoneticPr fontId="4"/>
  </si>
  <si>
    <t>198-8701</t>
  </si>
  <si>
    <t>東京都青梅市東青梅１－１１－１</t>
    <rPh sb="3" eb="6">
      <t>オウメシ</t>
    </rPh>
    <rPh sb="6" eb="9">
      <t>ヒガシオウメ</t>
    </rPh>
    <phoneticPr fontId="4"/>
  </si>
  <si>
    <t>183-8703</t>
  </si>
  <si>
    <t>東京都府中市宮西町２－２４</t>
    <rPh sb="3" eb="6">
      <t>フチュウシ</t>
    </rPh>
    <rPh sb="6" eb="7">
      <t>ミヤ</t>
    </rPh>
    <rPh sb="7" eb="8">
      <t>ニシ</t>
    </rPh>
    <rPh sb="8" eb="9">
      <t>マチ</t>
    </rPh>
    <phoneticPr fontId="4"/>
  </si>
  <si>
    <t>196-8511</t>
  </si>
  <si>
    <t>東京都昭島市田中町１－１７－１</t>
    <rPh sb="3" eb="5">
      <t>アキシマ</t>
    </rPh>
    <rPh sb="5" eb="6">
      <t>シ</t>
    </rPh>
    <rPh sb="6" eb="8">
      <t>タナカ</t>
    </rPh>
    <rPh sb="8" eb="9">
      <t>マチ</t>
    </rPh>
    <phoneticPr fontId="4"/>
  </si>
  <si>
    <t>194-8520</t>
  </si>
  <si>
    <t>187-8701</t>
  </si>
  <si>
    <t>東京都小平市小川町２－１３３３</t>
    <rPh sb="3" eb="6">
      <t>コダイラシ</t>
    </rPh>
    <rPh sb="6" eb="9">
      <t>オガワチョウ</t>
    </rPh>
    <phoneticPr fontId="4"/>
  </si>
  <si>
    <t>東京都日野市神明１－１２－１</t>
    <rPh sb="3" eb="6">
      <t>ヒノシ</t>
    </rPh>
    <rPh sb="6" eb="8">
      <t>シンメイ</t>
    </rPh>
    <phoneticPr fontId="4"/>
  </si>
  <si>
    <t>189-8501</t>
  </si>
  <si>
    <t>東京都東村山市本町１－２－３</t>
    <rPh sb="3" eb="7">
      <t>ヒガシムラヤマシ</t>
    </rPh>
    <rPh sb="7" eb="9">
      <t>ホンチョウ</t>
    </rPh>
    <phoneticPr fontId="4"/>
  </si>
  <si>
    <t>042-393-5111</t>
  </si>
  <si>
    <t>186-8501</t>
  </si>
  <si>
    <t>東京都国立市富士見台２－４７－１</t>
    <rPh sb="3" eb="6">
      <t>クニタチシ</t>
    </rPh>
    <rPh sb="6" eb="10">
      <t>フジミダイ</t>
    </rPh>
    <phoneticPr fontId="4"/>
  </si>
  <si>
    <t>197-8501</t>
  </si>
  <si>
    <t>東京都福生市本町５</t>
    <rPh sb="3" eb="6">
      <t>フッサシ</t>
    </rPh>
    <rPh sb="6" eb="8">
      <t>ホンチョウ</t>
    </rPh>
    <phoneticPr fontId="4"/>
  </si>
  <si>
    <t>201-8585</t>
  </si>
  <si>
    <t>東京都狛江市和泉本町１－１－５</t>
    <rPh sb="3" eb="6">
      <t>コマエシ</t>
    </rPh>
    <rPh sb="6" eb="8">
      <t>イズミ</t>
    </rPh>
    <rPh sb="8" eb="10">
      <t>ホンチョウ</t>
    </rPh>
    <phoneticPr fontId="4"/>
  </si>
  <si>
    <t>207-8585</t>
  </si>
  <si>
    <t>東京都東大和市中央３－９３０</t>
    <rPh sb="3" eb="7">
      <t>ヒガシヤマトシ</t>
    </rPh>
    <rPh sb="7" eb="9">
      <t>チュウオウ</t>
    </rPh>
    <phoneticPr fontId="4"/>
  </si>
  <si>
    <t>204-8511</t>
  </si>
  <si>
    <t>東京都清瀬市中里５－８４２</t>
    <rPh sb="3" eb="6">
      <t>キヨセシ</t>
    </rPh>
    <rPh sb="6" eb="8">
      <t>ナカサト</t>
    </rPh>
    <phoneticPr fontId="4"/>
  </si>
  <si>
    <t>203-8555</t>
  </si>
  <si>
    <t>東京都東久留米市本町３－３－１</t>
    <rPh sb="3" eb="8">
      <t>ヒガシクルメシ</t>
    </rPh>
    <rPh sb="8" eb="10">
      <t>ホンチョウ</t>
    </rPh>
    <phoneticPr fontId="4"/>
  </si>
  <si>
    <t>208-8501</t>
  </si>
  <si>
    <t>東京都武蔵村山市本町１－１－１</t>
    <rPh sb="3" eb="8">
      <t>ムサシムラヤマシ</t>
    </rPh>
    <rPh sb="8" eb="10">
      <t>ホンチョウ</t>
    </rPh>
    <phoneticPr fontId="4"/>
  </si>
  <si>
    <t>多摩市役所 環境部環境政策課</t>
  </si>
  <si>
    <t>206-8666</t>
  </si>
  <si>
    <t>東京都多摩市関戸６－１２－１</t>
    <rPh sb="3" eb="6">
      <t>タマシ</t>
    </rPh>
    <rPh sb="6" eb="7">
      <t>セキ</t>
    </rPh>
    <rPh sb="7" eb="8">
      <t>ト</t>
    </rPh>
    <phoneticPr fontId="4"/>
  </si>
  <si>
    <t>042-338-6831</t>
  </si>
  <si>
    <t>206-8601</t>
  </si>
  <si>
    <t>東京都稲城市東長沼２１１１</t>
    <rPh sb="3" eb="6">
      <t>イナギシ</t>
    </rPh>
    <rPh sb="6" eb="7">
      <t>トウ</t>
    </rPh>
    <rPh sb="7" eb="9">
      <t>ナガヌマ</t>
    </rPh>
    <phoneticPr fontId="4"/>
  </si>
  <si>
    <t>042-378-2111</t>
  </si>
  <si>
    <t>205-8601</t>
  </si>
  <si>
    <t>042-555-1111</t>
  </si>
  <si>
    <t>197-0814</t>
  </si>
  <si>
    <t>東京都あきる野市二宮３５０</t>
    <rPh sb="3" eb="8">
      <t>アキルノシ</t>
    </rPh>
    <rPh sb="8" eb="10">
      <t>ニノミヤ</t>
    </rPh>
    <phoneticPr fontId="4"/>
  </si>
  <si>
    <t>190-0192</t>
  </si>
  <si>
    <t>東京都西多摩郡日の出町大字平井２７８０</t>
    <rPh sb="3" eb="7">
      <t>ニシタマグン</t>
    </rPh>
    <rPh sb="7" eb="11">
      <t>ヒノデマチ</t>
    </rPh>
    <rPh sb="11" eb="13">
      <t>オオアザ</t>
    </rPh>
    <rPh sb="13" eb="15">
      <t>ヒライ</t>
    </rPh>
    <phoneticPr fontId="4"/>
  </si>
  <si>
    <t>198-0212</t>
  </si>
  <si>
    <t>東京都西多摩郡奥多摩町氷川２１５－６</t>
    <rPh sb="3" eb="7">
      <t>ニシタマグン</t>
    </rPh>
    <rPh sb="7" eb="10">
      <t>オクタマ</t>
    </rPh>
    <rPh sb="10" eb="11">
      <t>チョウ</t>
    </rPh>
    <rPh sb="11" eb="13">
      <t>ヒカワ</t>
    </rPh>
    <phoneticPr fontId="4"/>
  </si>
  <si>
    <t>190-0212</t>
  </si>
  <si>
    <t>東京都西多摩郡檜原村４６７－１</t>
    <rPh sb="3" eb="7">
      <t>ニシタマグン</t>
    </rPh>
    <rPh sb="7" eb="10">
      <t>ヒノハラムラ</t>
    </rPh>
    <phoneticPr fontId="4"/>
  </si>
  <si>
    <t>送付先（教育委員会等分）</t>
    <rPh sb="0" eb="3">
      <t>ソウフサキ</t>
    </rPh>
    <rPh sb="4" eb="6">
      <t>キョウイク</t>
    </rPh>
    <rPh sb="6" eb="9">
      <t>イインカイ</t>
    </rPh>
    <rPh sb="9" eb="10">
      <t>トウ</t>
    </rPh>
    <rPh sb="10" eb="11">
      <t>ブン</t>
    </rPh>
    <phoneticPr fontId="4"/>
  </si>
  <si>
    <t>1校あたり
配布枚数</t>
    <rPh sb="1" eb="2">
      <t>コウ</t>
    </rPh>
    <rPh sb="6" eb="8">
      <t>ハイフ</t>
    </rPh>
    <rPh sb="8" eb="10">
      <t>マイスウ</t>
    </rPh>
    <phoneticPr fontId="4"/>
  </si>
  <si>
    <t>配布ｾｯﾄ数</t>
    <rPh sb="0" eb="2">
      <t>ハイフ</t>
    </rPh>
    <rPh sb="5" eb="6">
      <t>スウ</t>
    </rPh>
    <phoneticPr fontId="4"/>
  </si>
  <si>
    <t>教育委員会分</t>
    <rPh sb="0" eb="2">
      <t>キョウイク</t>
    </rPh>
    <rPh sb="2" eb="5">
      <t>イインカイ</t>
    </rPh>
    <rPh sb="5" eb="6">
      <t>ブン</t>
    </rPh>
    <phoneticPr fontId="4"/>
  </si>
  <si>
    <t>千代田区教育委員会 子ども総務課子ども総務係</t>
  </si>
  <si>
    <t>東京都千代田区九段南１－２－１</t>
    <rPh sb="3" eb="7">
      <t>チヨダク</t>
    </rPh>
    <rPh sb="7" eb="10">
      <t>クダンミナミ</t>
    </rPh>
    <phoneticPr fontId="4"/>
  </si>
  <si>
    <t>03-5211-4273</t>
  </si>
  <si>
    <t>千代田区</t>
  </si>
  <si>
    <t>中央区教育委員会 庶務課庶務係</t>
  </si>
  <si>
    <t>東京都中央区築地１－１－１</t>
    <rPh sb="3" eb="6">
      <t>チュウオウク</t>
    </rPh>
    <rPh sb="6" eb="8">
      <t>ツキジ</t>
    </rPh>
    <phoneticPr fontId="4"/>
  </si>
  <si>
    <t>03-3546-5514</t>
  </si>
  <si>
    <t>中央区</t>
  </si>
  <si>
    <t>港区教育委員会 庶務課庶務係</t>
  </si>
  <si>
    <t>東京都港区芝公園１－５－２５</t>
    <rPh sb="3" eb="5">
      <t>ミナトク</t>
    </rPh>
    <rPh sb="5" eb="6">
      <t>シバ</t>
    </rPh>
    <rPh sb="6" eb="8">
      <t>コウエン</t>
    </rPh>
    <phoneticPr fontId="4"/>
  </si>
  <si>
    <t>03-3578-2711</t>
  </si>
  <si>
    <t>港区</t>
  </si>
  <si>
    <t>新宿区教育委員会 教育調整課管理係</t>
  </si>
  <si>
    <t>東京都新宿区歌舞伎町１－４－１</t>
    <rPh sb="3" eb="6">
      <t>シンジュクク</t>
    </rPh>
    <rPh sb="6" eb="9">
      <t>カブキ</t>
    </rPh>
    <rPh sb="9" eb="10">
      <t>チョウ</t>
    </rPh>
    <phoneticPr fontId="4"/>
  </si>
  <si>
    <t>03-5273-3070</t>
  </si>
  <si>
    <t>新宿区</t>
  </si>
  <si>
    <t>文京区教育委員会 庶務課庶務係</t>
  </si>
  <si>
    <t>03-5803-1291</t>
  </si>
  <si>
    <t>文京区</t>
  </si>
  <si>
    <t>台東区教育委員会 庶務課庶務係</t>
  </si>
  <si>
    <t>03-5246-1402</t>
  </si>
  <si>
    <t>台東区</t>
  </si>
  <si>
    <t>墨田区教育委員会 庶務課</t>
  </si>
  <si>
    <t>03-5608-6301</t>
  </si>
  <si>
    <t>墨田区</t>
  </si>
  <si>
    <t>江東区教育委員会 庶務課庶務係</t>
  </si>
  <si>
    <t>03-3647-9170</t>
  </si>
  <si>
    <t>江東区</t>
  </si>
  <si>
    <t>品川区教育員会 庶務課庶務係</t>
  </si>
  <si>
    <t>03-5742-6823</t>
  </si>
  <si>
    <t>品川区</t>
  </si>
  <si>
    <t>目黒区教育委員会 教育政策課</t>
  </si>
  <si>
    <t>03-5722-9300</t>
  </si>
  <si>
    <t>目黒区</t>
  </si>
  <si>
    <t>大田区教育委員会 教育総務課庶務係</t>
  </si>
  <si>
    <t>03-5744-1422</t>
  </si>
  <si>
    <t>大田区</t>
  </si>
  <si>
    <t>世田谷区教育委員会 教育総務課</t>
  </si>
  <si>
    <t>03-5432-2657</t>
  </si>
  <si>
    <t>世田谷区</t>
  </si>
  <si>
    <t>渋谷区教育委員会 教育振興部庶務課庶務係</t>
  </si>
  <si>
    <t>03-3463-2969</t>
  </si>
  <si>
    <t>渋谷区</t>
  </si>
  <si>
    <t>中野区教育委員会 子ども教育経営分野事務局運営担当</t>
  </si>
  <si>
    <t>03-3228-5605</t>
  </si>
  <si>
    <t>中野区</t>
  </si>
  <si>
    <t>杉並区教育委員会 庶務課庶務係</t>
  </si>
  <si>
    <t>03-5307-0751</t>
  </si>
  <si>
    <t>杉並区</t>
  </si>
  <si>
    <t>豊島区教育委員会 庶務課</t>
  </si>
  <si>
    <t>03-3981-1174</t>
  </si>
  <si>
    <t>豊島区</t>
  </si>
  <si>
    <t>北区教育委員会 教育政策課</t>
  </si>
  <si>
    <t>114-0023</t>
  </si>
  <si>
    <t>東京都北区滝野川　２－５２－10</t>
    <rPh sb="3" eb="5">
      <t>キタク</t>
    </rPh>
    <rPh sb="5" eb="8">
      <t>タキノガワ</t>
    </rPh>
    <phoneticPr fontId="4"/>
  </si>
  <si>
    <t>03-3908-9279</t>
  </si>
  <si>
    <t>北区</t>
  </si>
  <si>
    <t>荒川区教育委員会 指導室</t>
  </si>
  <si>
    <t xml:space="preserve">03-3802-3111 </t>
  </si>
  <si>
    <t>荒川区</t>
  </si>
  <si>
    <t>板橋区教育委員会 教育総務課</t>
  </si>
  <si>
    <t>03-3579-2611</t>
  </si>
  <si>
    <t>板橋区</t>
  </si>
  <si>
    <t>練馬区教育委員会 教育総務課</t>
  </si>
  <si>
    <t>03-5984-5609</t>
  </si>
  <si>
    <t>練馬区</t>
  </si>
  <si>
    <t>足立区教育委員会 教育政策課庶務係</t>
  </si>
  <si>
    <t>03-3880-5961</t>
  </si>
  <si>
    <t>足立区</t>
  </si>
  <si>
    <t>葛飾区教育委員会 庶務課</t>
  </si>
  <si>
    <t>03-5654-8447</t>
  </si>
  <si>
    <t>葛飾区</t>
  </si>
  <si>
    <t>江戸川区教育委員会 教育推進課庶務係</t>
  </si>
  <si>
    <t>03-5662-1621</t>
  </si>
  <si>
    <t>江戸川区</t>
  </si>
  <si>
    <t>192-0051</t>
  </si>
  <si>
    <t>042-620-7317</t>
  </si>
  <si>
    <t>八王子市</t>
  </si>
  <si>
    <t>立川市教育委員会 教育総務課庶務係</t>
  </si>
  <si>
    <t>東京都立川市泉町１１５６－９</t>
    <rPh sb="3" eb="6">
      <t>タチカワシ</t>
    </rPh>
    <rPh sb="6" eb="7">
      <t>イズミ</t>
    </rPh>
    <rPh sb="7" eb="8">
      <t>マチ</t>
    </rPh>
    <phoneticPr fontId="6"/>
  </si>
  <si>
    <t>042-522-6996</t>
  </si>
  <si>
    <t>立川市</t>
  </si>
  <si>
    <t>武蔵野市教育委員会 教育企画課</t>
  </si>
  <si>
    <t>0422-60-1894</t>
  </si>
  <si>
    <t>武蔵野市</t>
  </si>
  <si>
    <t>三鷹市教育委員会 総務課</t>
  </si>
  <si>
    <t>181-0013</t>
  </si>
  <si>
    <t>東京都三鷹市下連雀９－１１－７</t>
    <rPh sb="3" eb="6">
      <t>ミタカシ</t>
    </rPh>
    <rPh sb="6" eb="9">
      <t>シモレンジャク</t>
    </rPh>
    <phoneticPr fontId="4"/>
  </si>
  <si>
    <t xml:space="preserve">0422-45-1151 </t>
  </si>
  <si>
    <t>三鷹市</t>
  </si>
  <si>
    <t>青梅市教育委員会 教育総務課</t>
  </si>
  <si>
    <t xml:space="preserve">0428-22-1111 </t>
  </si>
  <si>
    <t>青梅市</t>
  </si>
  <si>
    <t>府中市教育委員会 総務課総務係</t>
  </si>
  <si>
    <t>042-335-4424</t>
  </si>
  <si>
    <t>府中市</t>
  </si>
  <si>
    <t>昭島市教育委員会 指導課</t>
  </si>
  <si>
    <t xml:space="preserve">042-544-5111 </t>
  </si>
  <si>
    <t>昭島市</t>
  </si>
  <si>
    <t>調布市教育委員会 教育総務課</t>
  </si>
  <si>
    <t>182-0026</t>
  </si>
  <si>
    <t>東京都調布市小島町２－３６－１</t>
    <rPh sb="3" eb="6">
      <t>チョウフシ</t>
    </rPh>
    <rPh sb="6" eb="8">
      <t>コジマ</t>
    </rPh>
    <rPh sb="8" eb="9">
      <t>マチ</t>
    </rPh>
    <phoneticPr fontId="4"/>
  </si>
  <si>
    <t>042-481-7465</t>
  </si>
  <si>
    <t>調布市</t>
  </si>
  <si>
    <t>町田市教育委員会 教育総務課</t>
  </si>
  <si>
    <t>東京都町田市森野２－２－２２</t>
    <rPh sb="3" eb="6">
      <t>マチダシ</t>
    </rPh>
    <rPh sb="6" eb="7">
      <t>モリ</t>
    </rPh>
    <phoneticPr fontId="4"/>
  </si>
  <si>
    <t>042-724-2176</t>
  </si>
  <si>
    <t>町田市</t>
  </si>
  <si>
    <t>小金井市教育委員会 庶務課</t>
  </si>
  <si>
    <t xml:space="preserve">184-0013 </t>
  </si>
  <si>
    <t>東京都小金井市前原町３－４１－１５</t>
    <rPh sb="3" eb="7">
      <t>コガネイシ</t>
    </rPh>
    <rPh sb="7" eb="9">
      <t>マエハラ</t>
    </rPh>
    <rPh sb="9" eb="10">
      <t>チョウ</t>
    </rPh>
    <phoneticPr fontId="4"/>
  </si>
  <si>
    <t>042-387-9872</t>
  </si>
  <si>
    <t>小金井市</t>
  </si>
  <si>
    <t>小平市教育委員会 教育総務課</t>
  </si>
  <si>
    <t>042-346-9568</t>
  </si>
  <si>
    <t>小平市</t>
  </si>
  <si>
    <t>日野市教育委員会 庶務課</t>
  </si>
  <si>
    <t>191-0016(8686)</t>
  </si>
  <si>
    <t xml:space="preserve">042-585-1111 </t>
  </si>
  <si>
    <t>日野市</t>
  </si>
  <si>
    <t>東村山市教育委員会 庶務課</t>
  </si>
  <si>
    <t>東村山市</t>
  </si>
  <si>
    <t>国分寺市教育委員会 教育総務課</t>
  </si>
  <si>
    <t>185-0034</t>
  </si>
  <si>
    <t>東京都国分寺市光町１－４６－８ひかりプラザ４階</t>
    <rPh sb="3" eb="7">
      <t>コクブンジシ</t>
    </rPh>
    <rPh sb="7" eb="8">
      <t>ヒカリ</t>
    </rPh>
    <rPh sb="8" eb="9">
      <t>マチ</t>
    </rPh>
    <rPh sb="22" eb="23">
      <t>カイ</t>
    </rPh>
    <phoneticPr fontId="4"/>
  </si>
  <si>
    <t>042-574-4040</t>
  </si>
  <si>
    <t>国分寺市</t>
  </si>
  <si>
    <t>国立市教育委員会 教育指導支援課</t>
  </si>
  <si>
    <t xml:space="preserve">042-576-2111 </t>
  </si>
  <si>
    <t>国立市</t>
  </si>
  <si>
    <t>福生市教育委員会 教育支援課</t>
  </si>
  <si>
    <t>042-551-1948</t>
  </si>
  <si>
    <t>福生市</t>
  </si>
  <si>
    <t>狛江市教育委員会 学校教育課教育庶務係</t>
  </si>
  <si>
    <t>03-3430-1111　</t>
  </si>
  <si>
    <t>狛江市</t>
  </si>
  <si>
    <t>東大和市学校教育部 学校教育課庶務係</t>
  </si>
  <si>
    <t>042-563-2111　</t>
  </si>
  <si>
    <t>東大和市</t>
  </si>
  <si>
    <t>清瀬市教育委員会 教育総務課</t>
  </si>
  <si>
    <t>042-497-2537</t>
  </si>
  <si>
    <t>清瀬市</t>
  </si>
  <si>
    <t>東久留米市教育委員会 学務課</t>
  </si>
  <si>
    <t>042-470-7779</t>
  </si>
  <si>
    <t>東久留米市</t>
  </si>
  <si>
    <t>武蔵村山市教育委員会 教育総務課</t>
  </si>
  <si>
    <t xml:space="preserve">042-565-1111 </t>
  </si>
  <si>
    <t>武蔵村山市</t>
  </si>
  <si>
    <t>多摩市</t>
  </si>
  <si>
    <t>稲城市教育委員会 教育部教育総務課教育総務係</t>
  </si>
  <si>
    <t>稲城市</t>
  </si>
  <si>
    <t>羽村市教育委員会 生涯学習部生涯学習総務課</t>
  </si>
  <si>
    <t>東京都羽村市緑が丘５－２－１</t>
    <rPh sb="3" eb="6">
      <t>ハムラシ</t>
    </rPh>
    <rPh sb="6" eb="9">
      <t>ミドリガオカ</t>
    </rPh>
    <phoneticPr fontId="4"/>
  </si>
  <si>
    <t>羽村市</t>
  </si>
  <si>
    <t>あきる野市教育委員会 教育総務課教育総務係</t>
  </si>
  <si>
    <t>042-558-2406</t>
  </si>
  <si>
    <t>あきる野市</t>
  </si>
  <si>
    <t>西東京市教育委員会 教育企画課</t>
  </si>
  <si>
    <t>202-8555</t>
  </si>
  <si>
    <t>東京都西東京市中町１－５－１</t>
    <rPh sb="3" eb="7">
      <t>ニシトウキョウシ</t>
    </rPh>
    <rPh sb="7" eb="9">
      <t>ナカマチ</t>
    </rPh>
    <phoneticPr fontId="4"/>
  </si>
  <si>
    <t>042-438-4070</t>
  </si>
  <si>
    <t>西東京市</t>
  </si>
  <si>
    <t>瑞穂町教育委員会 教育課庶務係</t>
  </si>
  <si>
    <t>190-1221</t>
  </si>
  <si>
    <t>東京都西多摩郡瑞穂町大字箱根ヶ崎２４７５</t>
    <rPh sb="3" eb="7">
      <t>ニシタマグン</t>
    </rPh>
    <rPh sb="7" eb="10">
      <t>ミズホマチ</t>
    </rPh>
    <rPh sb="10" eb="12">
      <t>オオアザ</t>
    </rPh>
    <rPh sb="12" eb="16">
      <t>ハコネガサキ</t>
    </rPh>
    <phoneticPr fontId="4"/>
  </si>
  <si>
    <t>042-557-6682</t>
  </si>
  <si>
    <t>瑞穂町</t>
  </si>
  <si>
    <t>日の出町教育委員会 学校教育課</t>
  </si>
  <si>
    <t>042-597-0511　</t>
  </si>
  <si>
    <t>日の出町</t>
  </si>
  <si>
    <t>檜原村教育委員会 教育課学校教育係</t>
  </si>
  <si>
    <t>042-598-1011</t>
  </si>
  <si>
    <t>檜原村</t>
  </si>
  <si>
    <t xml:space="preserve">奥多摩町教育委員会 </t>
  </si>
  <si>
    <t>0428-83-2246</t>
  </si>
  <si>
    <t>奥多摩町</t>
  </si>
  <si>
    <t>◆送付枚数</t>
    <rPh sb="1" eb="3">
      <t>ソウフ</t>
    </rPh>
    <rPh sb="3" eb="5">
      <t>マイスウ</t>
    </rPh>
    <phoneticPr fontId="4"/>
  </si>
  <si>
    <t>◆梱包数</t>
    <rPh sb="1" eb="3">
      <t>コンポウ</t>
    </rPh>
    <rPh sb="3" eb="4">
      <t>スウ</t>
    </rPh>
    <phoneticPr fontId="4"/>
  </si>
  <si>
    <t>川口市教育委員会</t>
    <rPh sb="3" eb="5">
      <t>キョウイク</t>
    </rPh>
    <rPh sb="5" eb="8">
      <t>イインカイ</t>
    </rPh>
    <phoneticPr fontId="4"/>
  </si>
  <si>
    <t>332-8601</t>
  </si>
  <si>
    <t>埼玉県川口市青木 2-1-1</t>
  </si>
  <si>
    <t>048-258-1110</t>
  </si>
  <si>
    <t>365-0039</t>
  </si>
  <si>
    <t>埼玉県鴻巣市東 3-8-17</t>
  </si>
  <si>
    <t>048-544-1213</t>
  </si>
  <si>
    <t>362-8501</t>
  </si>
  <si>
    <t>埼玉県上尾市本町 3-1-1</t>
  </si>
  <si>
    <t>048-775-5111</t>
  </si>
  <si>
    <t>340-8550</t>
  </si>
  <si>
    <t>埼玉県草加市高砂 1-1-1</t>
  </si>
  <si>
    <t>048-922-0151</t>
  </si>
  <si>
    <t>335-8501</t>
  </si>
  <si>
    <t>埼玉県蕨市中央 5-14-15</t>
  </si>
  <si>
    <t>048-432-3200</t>
  </si>
  <si>
    <t>335-8588</t>
  </si>
  <si>
    <t>埼玉県戸田市上戸田 1-18-1</t>
  </si>
  <si>
    <t>048-441-1800</t>
  </si>
  <si>
    <t>351-8501</t>
  </si>
  <si>
    <t>埼玉県朝霞市本町 1-1-1</t>
  </si>
  <si>
    <t>048-463-1111</t>
  </si>
  <si>
    <t>353-8501</t>
  </si>
  <si>
    <t>埼玉県志木市中宗岡 1-1-1</t>
  </si>
  <si>
    <t>048-473-1111</t>
  </si>
  <si>
    <t>351-0192</t>
  </si>
  <si>
    <t>埼玉県和光市広沢 1-5</t>
  </si>
  <si>
    <t>048-464-1111</t>
  </si>
  <si>
    <t>352-8623</t>
  </si>
  <si>
    <t>埼玉県新座市野火止 1-1-1</t>
  </si>
  <si>
    <t>048-477-1111</t>
  </si>
  <si>
    <t>363-0012</t>
  </si>
  <si>
    <t>埼玉県桶川市末広 2-8-29</t>
  </si>
  <si>
    <t>048-728-4111</t>
  </si>
  <si>
    <t>364-8633</t>
  </si>
  <si>
    <t>埼玉県北本市本町 1-111</t>
  </si>
  <si>
    <t>048-591-1111</t>
  </si>
  <si>
    <t>362-8517</t>
  </si>
  <si>
    <t>埼玉県伊奈町小室 9493</t>
  </si>
  <si>
    <t>048-721-2111</t>
  </si>
  <si>
    <t>350-8601</t>
  </si>
  <si>
    <t>埼玉県川越市元町 1-3-1</t>
  </si>
  <si>
    <t>049-224-8811</t>
  </si>
  <si>
    <t>359-8501</t>
  </si>
  <si>
    <t>埼玉県所沢市並木 1-1-1</t>
  </si>
  <si>
    <t>04-2998-9232</t>
  </si>
  <si>
    <t>357-8501</t>
  </si>
  <si>
    <t>埼玉県飯能市双柳 1-1</t>
  </si>
  <si>
    <t>042-973-2111</t>
  </si>
  <si>
    <t>355-8601</t>
  </si>
  <si>
    <t>埼玉県東松山市松葉町 1-1-58</t>
  </si>
  <si>
    <t>0493-23-2221</t>
  </si>
  <si>
    <t>350-1380</t>
  </si>
  <si>
    <t>埼玉県狭山市入間川 1-23-5</t>
  </si>
  <si>
    <t>04-2953-1111</t>
  </si>
  <si>
    <t>358-8511</t>
  </si>
  <si>
    <t>埼玉県入間市豊岡 1-16-1</t>
  </si>
  <si>
    <t>04-2964-1111</t>
  </si>
  <si>
    <t>354-0021</t>
  </si>
  <si>
    <t>埼玉県富士見市鶴馬 1873-1</t>
  </si>
  <si>
    <t>049-251-2711</t>
  </si>
  <si>
    <t>350-0292</t>
  </si>
  <si>
    <t>埼玉県坂戸市千代田 1-1-1</t>
  </si>
  <si>
    <t>049-283-1331</t>
  </si>
  <si>
    <t>350-2292</t>
  </si>
  <si>
    <t>埼玉県鶴ヶ島市三ツ木 16-1</t>
  </si>
  <si>
    <t>049-271-1111</t>
  </si>
  <si>
    <t>350-1292</t>
  </si>
  <si>
    <t>埼玉県日高市南平沢 1020</t>
  </si>
  <si>
    <t>042-989-2111</t>
  </si>
  <si>
    <t>356-8501</t>
  </si>
  <si>
    <t>埼玉県ふじみ野市福岡 1-1-1</t>
  </si>
  <si>
    <t>049-261-2611</t>
  </si>
  <si>
    <t>354-8555</t>
  </si>
  <si>
    <t>埼玉県三芳町藤久保 1100-1</t>
  </si>
  <si>
    <t>049-258-0019</t>
  </si>
  <si>
    <t>350-0493</t>
  </si>
  <si>
    <t>埼玉県毛呂山町中央 2-1</t>
  </si>
  <si>
    <t>049-295-2112</t>
  </si>
  <si>
    <t>350-0416</t>
  </si>
  <si>
    <t>埼玉県越生町越生 917</t>
  </si>
  <si>
    <t>049-292-3121</t>
  </si>
  <si>
    <t>355-8585</t>
  </si>
  <si>
    <t>埼玉県滑川町福田 750-1</t>
  </si>
  <si>
    <t>0493-56-6907</t>
  </si>
  <si>
    <t>355-0211</t>
  </si>
  <si>
    <t>埼玉県嵐山町杉山 1030-1</t>
  </si>
  <si>
    <t>0493-62-0823</t>
  </si>
  <si>
    <t>355-0392</t>
  </si>
  <si>
    <t>埼玉県小川町大塚 55</t>
  </si>
  <si>
    <t>0493-72-1221</t>
  </si>
  <si>
    <t>350-0122</t>
  </si>
  <si>
    <t>埼玉県川島町下八ツ林 923</t>
  </si>
  <si>
    <t>049-297-1685</t>
  </si>
  <si>
    <t>355-0192</t>
  </si>
  <si>
    <t>埼玉県吉見町下細谷 411</t>
  </si>
  <si>
    <t>0493-54-7807</t>
  </si>
  <si>
    <t>350-0392</t>
  </si>
  <si>
    <t>埼玉県鳩山町大豆戸 184-16</t>
  </si>
  <si>
    <t>049-296-1211</t>
  </si>
  <si>
    <t>355-0396</t>
  </si>
  <si>
    <t>埼玉県ときがわ町桃木 32</t>
  </si>
  <si>
    <t>0493-65-1521</t>
  </si>
  <si>
    <t>355-0393</t>
  </si>
  <si>
    <t>埼玉県東秩父村御堂 634</t>
  </si>
  <si>
    <t>0493-82-1230</t>
  </si>
  <si>
    <t>360-8601</t>
  </si>
  <si>
    <t>埼玉県熊谷市宮町 2-47-1</t>
  </si>
  <si>
    <t>048-524-1111</t>
  </si>
  <si>
    <t>368-0023</t>
  </si>
  <si>
    <t>埼玉県秩父市大宮 794-6</t>
  </si>
  <si>
    <t>0494-25-5227</t>
  </si>
  <si>
    <t>367-8501</t>
  </si>
  <si>
    <t>埼玉県本庄市本庄 3-5-3</t>
  </si>
  <si>
    <t>0495-25-1111</t>
  </si>
  <si>
    <t>366-0823</t>
  </si>
  <si>
    <t>埼玉県深谷市本住町 17-3</t>
  </si>
  <si>
    <t>048-574-5811</t>
  </si>
  <si>
    <t>368-0072</t>
  </si>
  <si>
    <t>埼玉県横瀬町横瀬 4545</t>
  </si>
  <si>
    <t>0494-25-0118</t>
  </si>
  <si>
    <t>369-1412</t>
  </si>
  <si>
    <t>埼玉県皆野町皆野 1423</t>
  </si>
  <si>
    <t>0494-62-4563</t>
  </si>
  <si>
    <t>369-1392</t>
  </si>
  <si>
    <t>埼玉県長瀞町本野上 1035-1</t>
  </si>
  <si>
    <t>0494-66-3111</t>
  </si>
  <si>
    <t>368-0201</t>
  </si>
  <si>
    <t>埼玉県小鹿野町両神薄 2713-1</t>
  </si>
  <si>
    <t>0494-79-1201</t>
  </si>
  <si>
    <t>367-0112</t>
  </si>
  <si>
    <t>埼玉県美里町木部 574</t>
  </si>
  <si>
    <t>0495-76-0204</t>
  </si>
  <si>
    <t>367-0292</t>
  </si>
  <si>
    <t>埼玉県神川町植竹 900-1</t>
  </si>
  <si>
    <t>0495-77-2312</t>
  </si>
  <si>
    <t>369-0392</t>
  </si>
  <si>
    <t>埼玉県上里町七本木 5518</t>
  </si>
  <si>
    <t>0495-35-1246</t>
  </si>
  <si>
    <t>369-1292</t>
  </si>
  <si>
    <t>埼玉県寄居町寄居 1180-1</t>
  </si>
  <si>
    <t>048-581-2121</t>
  </si>
  <si>
    <t>361-0052</t>
  </si>
  <si>
    <t>埼玉県行田市本丸 2-20</t>
  </si>
  <si>
    <t>048-556-8311</t>
  </si>
  <si>
    <t>347-8501</t>
  </si>
  <si>
    <t>埼玉県加須市下三俣 290</t>
  </si>
  <si>
    <t>0480-62-1111</t>
  </si>
  <si>
    <t>344-0062</t>
  </si>
  <si>
    <t>埼玉県春日部市粕壁東 3-2-15</t>
  </si>
  <si>
    <t>048-763-2443</t>
  </si>
  <si>
    <t>348-8601</t>
  </si>
  <si>
    <t>埼玉県羽生市東 6-15</t>
  </si>
  <si>
    <t>048-561-1121</t>
  </si>
  <si>
    <t>343-8501</t>
  </si>
  <si>
    <t>埼玉県越谷市越ヶ谷 4-2-1</t>
  </si>
  <si>
    <t>048-964-2111</t>
  </si>
  <si>
    <t>346-0192</t>
  </si>
  <si>
    <t>埼玉県久喜市菖蒲町新堀 38</t>
  </si>
  <si>
    <t>0480-85-1111</t>
  </si>
  <si>
    <t>340-8588</t>
  </si>
  <si>
    <t>埼玉県八潮市中央 1-2-5</t>
  </si>
  <si>
    <t>048-996-2111</t>
  </si>
  <si>
    <t>341-8501</t>
  </si>
  <si>
    <t>埼玉県三郷市花和田 648-1</t>
  </si>
  <si>
    <t>048-953-1111</t>
  </si>
  <si>
    <t>349-0193</t>
  </si>
  <si>
    <t>埼玉県蓮田市黒浜 2799-1</t>
  </si>
  <si>
    <t>048-768-3111</t>
  </si>
  <si>
    <t>340-0192</t>
  </si>
  <si>
    <t>埼玉県幸手市東 4-6-8</t>
  </si>
  <si>
    <t>0480-43-1111</t>
  </si>
  <si>
    <t>342-0055</t>
  </si>
  <si>
    <t>埼玉県吉川市吉川 1-21-13</t>
  </si>
  <si>
    <t>048-984-3561</t>
  </si>
  <si>
    <t>349-0292</t>
  </si>
  <si>
    <t>埼玉県白岡市千駄野 432</t>
  </si>
  <si>
    <t>0480-92-1111</t>
  </si>
  <si>
    <t>345-8504</t>
  </si>
  <si>
    <t>埼玉県宮代町笠原 1-4-1</t>
  </si>
  <si>
    <t>0480-34-1111</t>
  </si>
  <si>
    <t>345-8502</t>
  </si>
  <si>
    <t>埼玉県杉戸町清地 2-9-29</t>
  </si>
  <si>
    <t>0480-33-1111</t>
  </si>
  <si>
    <t>343-0192</t>
  </si>
  <si>
    <t>埼玉県松伏町松伏 2424</t>
  </si>
  <si>
    <t>048-991-1864</t>
  </si>
  <si>
    <t>【埼玉県】九都県市省エネ・節電普及啓発ポスター　発送先一覧</t>
    <rPh sb="1" eb="4">
      <t>サイタマケン</t>
    </rPh>
    <rPh sb="5" eb="9">
      <t>キュウトケンシ</t>
    </rPh>
    <rPh sb="9" eb="10">
      <t>ショウ</t>
    </rPh>
    <rPh sb="13" eb="15">
      <t>セツデン</t>
    </rPh>
    <rPh sb="15" eb="17">
      <t>フキュウ</t>
    </rPh>
    <rPh sb="17" eb="19">
      <t>ケイハツ</t>
    </rPh>
    <rPh sb="24" eb="27">
      <t>ハッソウサキ</t>
    </rPh>
    <rPh sb="27" eb="29">
      <t>イチラン</t>
    </rPh>
    <phoneticPr fontId="4"/>
  </si>
  <si>
    <t>埼玉県温暖化対策課</t>
  </si>
  <si>
    <t>330-9301</t>
  </si>
  <si>
    <t>さいたま市浦和区高砂3-15-1</t>
  </si>
  <si>
    <t>048-830-3037</t>
  </si>
  <si>
    <t>◆送付箇所数</t>
    <rPh sb="1" eb="3">
      <t>ソウフ</t>
    </rPh>
    <rPh sb="3" eb="5">
      <t>カショ</t>
    </rPh>
    <rPh sb="5" eb="6">
      <t>スウ</t>
    </rPh>
    <phoneticPr fontId="4"/>
  </si>
  <si>
    <t>千葉県環境生活部循環型社会推進課</t>
    <rPh sb="0" eb="3">
      <t>チバケン</t>
    </rPh>
    <rPh sb="3" eb="5">
      <t>カンキョウ</t>
    </rPh>
    <rPh sb="5" eb="7">
      <t>セイカツ</t>
    </rPh>
    <rPh sb="7" eb="8">
      <t>ブ</t>
    </rPh>
    <rPh sb="8" eb="11">
      <t>ジュンカンガタ</t>
    </rPh>
    <rPh sb="11" eb="13">
      <t>シャカイ</t>
    </rPh>
    <rPh sb="13" eb="15">
      <t>スイシン</t>
    </rPh>
    <rPh sb="15" eb="16">
      <t>カ</t>
    </rPh>
    <phoneticPr fontId="4"/>
  </si>
  <si>
    <t>260-0855</t>
    <phoneticPr fontId="4"/>
  </si>
  <si>
    <t>千葉県千葉市中央区市場町１－１</t>
    <rPh sb="0" eb="3">
      <t>チバケン</t>
    </rPh>
    <rPh sb="3" eb="6">
      <t>チバシ</t>
    </rPh>
    <rPh sb="6" eb="9">
      <t>チュウオウク</t>
    </rPh>
    <rPh sb="9" eb="11">
      <t>イチバ</t>
    </rPh>
    <rPh sb="11" eb="12">
      <t>チョウ</t>
    </rPh>
    <phoneticPr fontId="4"/>
  </si>
  <si>
    <t>043-223-4645</t>
    <phoneticPr fontId="4"/>
  </si>
  <si>
    <t>288-8601</t>
  </si>
  <si>
    <t>294-8601</t>
  </si>
  <si>
    <t>271-8588</t>
  </si>
  <si>
    <t>299-3292</t>
  </si>
  <si>
    <t>市川市教育委員会</t>
  </si>
  <si>
    <t>272-8501</t>
  </si>
  <si>
    <t>市川市八幡1丁目1番1号</t>
  </si>
  <si>
    <t>047-334-1111</t>
  </si>
  <si>
    <t>船橋市教育委員会</t>
  </si>
  <si>
    <t>273-8501</t>
  </si>
  <si>
    <t>船橋市湊町2-10-25</t>
  </si>
  <si>
    <t>047-436-2803</t>
  </si>
  <si>
    <t>習志野市教育委員会</t>
  </si>
  <si>
    <t>275-0014</t>
  </si>
  <si>
    <t>習志野市鷺沼2-1-10</t>
  </si>
  <si>
    <t>047-451-1122</t>
  </si>
  <si>
    <t>八千代市教育委員会</t>
  </si>
  <si>
    <t>276-0045</t>
  </si>
  <si>
    <t>八千代市大和田138-2</t>
  </si>
  <si>
    <t>047-481-0300</t>
  </si>
  <si>
    <t>浦安市教育委員会</t>
  </si>
  <si>
    <t>279-8501</t>
  </si>
  <si>
    <t>浦安市猫実一丁目1番1号</t>
  </si>
  <si>
    <t>047-351-1111</t>
  </si>
  <si>
    <t>松戸市教育委員会</t>
  </si>
  <si>
    <t>松戸市根本356</t>
    <phoneticPr fontId="4"/>
  </si>
  <si>
    <t>047-366-7455</t>
  </si>
  <si>
    <t>野田市教育委員会</t>
  </si>
  <si>
    <t>278-8550</t>
  </si>
  <si>
    <t>野田市鶴奉7番地の1</t>
  </si>
  <si>
    <t>04-7125-1111</t>
  </si>
  <si>
    <t>柏市教育委員会</t>
  </si>
  <si>
    <t>277-8503</t>
  </si>
  <si>
    <t>柏市大島田48-1</t>
  </si>
  <si>
    <t>04-7191-7389</t>
  </si>
  <si>
    <t>流山市教育委員会</t>
  </si>
  <si>
    <t>270-0192</t>
  </si>
  <si>
    <t>流山市平和台1-1-1</t>
  </si>
  <si>
    <t>04-7150-6103</t>
  </si>
  <si>
    <t>我孫子市教育委員会</t>
  </si>
  <si>
    <t>270-1166</t>
  </si>
  <si>
    <t>我孫子市我孫子1684番地</t>
  </si>
  <si>
    <t>04-7185-1110</t>
  </si>
  <si>
    <t>鎌ケ谷市教育委員会</t>
  </si>
  <si>
    <t>273-0195</t>
  </si>
  <si>
    <t>鎌ケ谷市新鎌ヶ谷2-6-1</t>
  </si>
  <si>
    <t>047-445-1141</t>
  </si>
  <si>
    <t>銚子市教育委員会</t>
  </si>
  <si>
    <t>銚子市若宮町1番地の1</t>
  </si>
  <si>
    <t>0479-24-8725</t>
  </si>
  <si>
    <t>成田市教育委員会</t>
  </si>
  <si>
    <t>286-8585</t>
  </si>
  <si>
    <t>成田市花崎町760</t>
  </si>
  <si>
    <t>0476-20-1580</t>
  </si>
  <si>
    <t>佐倉市教育委員会</t>
  </si>
  <si>
    <t>285-8501</t>
  </si>
  <si>
    <t>佐倉市海隣寺町97番地</t>
  </si>
  <si>
    <t>043-484-6182</t>
  </si>
  <si>
    <t>旭市教育委員会</t>
  </si>
  <si>
    <t>289-2692</t>
  </si>
  <si>
    <t>旭市高生1番地</t>
  </si>
  <si>
    <t>0479-55-5721</t>
  </si>
  <si>
    <t>四街道市教育委員会</t>
  </si>
  <si>
    <t>284-0003</t>
  </si>
  <si>
    <t>四街道市鹿渡2001-10</t>
  </si>
  <si>
    <t>043-424-8924</t>
  </si>
  <si>
    <t>八街市教育委員会</t>
  </si>
  <si>
    <t>289-1192</t>
  </si>
  <si>
    <t>八街市八街ほ35-29</t>
  </si>
  <si>
    <t>043-443-1442</t>
  </si>
  <si>
    <t>印西市教育委員会</t>
  </si>
  <si>
    <t>270-1396</t>
  </si>
  <si>
    <t>印西市大森2364番地2</t>
  </si>
  <si>
    <t>0476-42-5111</t>
  </si>
  <si>
    <t>白井市教育委員会</t>
  </si>
  <si>
    <t>270-1492</t>
  </si>
  <si>
    <t>白井市復1123</t>
  </si>
  <si>
    <t>047-492-1111</t>
  </si>
  <si>
    <t>富里市教育委員会</t>
  </si>
  <si>
    <t>286-0292</t>
  </si>
  <si>
    <t>富里市七栄652-1</t>
  </si>
  <si>
    <t>0476-93-7657</t>
  </si>
  <si>
    <t>匝瑳市教育委員会</t>
  </si>
  <si>
    <t>289-2198</t>
  </si>
  <si>
    <t>匝瑳市八日市場ハ793番地2</t>
  </si>
  <si>
    <t>0479-73-0094</t>
  </si>
  <si>
    <t>香取市教育委員会</t>
  </si>
  <si>
    <t>287-8501</t>
  </si>
  <si>
    <t>香取市佐原ロ2127番地</t>
  </si>
  <si>
    <t>0478-50-1220</t>
  </si>
  <si>
    <t>酒々井町教育委員会</t>
  </si>
  <si>
    <t>285-8510</t>
  </si>
  <si>
    <t>印旛郡酒々井町中央台4-11</t>
  </si>
  <si>
    <t>043-496-1171</t>
  </si>
  <si>
    <t>栄町教育委員会</t>
  </si>
  <si>
    <t>270-1592</t>
  </si>
  <si>
    <t>印旛郡栄町安食台1丁目2番</t>
  </si>
  <si>
    <t>0476-95-1111</t>
  </si>
  <si>
    <t>神崎町教育委員会</t>
  </si>
  <si>
    <t>289-0221</t>
  </si>
  <si>
    <t>香取郡神崎町神崎本宿96番地</t>
  </si>
  <si>
    <t>0478-72-1601</t>
  </si>
  <si>
    <t>多古町教育委員会</t>
  </si>
  <si>
    <t>289-2241</t>
  </si>
  <si>
    <t>香取郡多古町多古2855番地</t>
  </si>
  <si>
    <t>0479-76-5411</t>
  </si>
  <si>
    <t>東庄町教育委員会</t>
  </si>
  <si>
    <t>289-0692</t>
  </si>
  <si>
    <t>香取郡東庄町笹川い4713-131</t>
  </si>
  <si>
    <t>0478-86-2311</t>
  </si>
  <si>
    <t>茂原市教育委員会</t>
  </si>
  <si>
    <t>297-8511</t>
  </si>
  <si>
    <t>茂原市道表1番地</t>
  </si>
  <si>
    <t>0475-20-1557</t>
  </si>
  <si>
    <t>東金市教育委員会</t>
  </si>
  <si>
    <t>283-8511</t>
  </si>
  <si>
    <t>東金市東岩崎1番地1</t>
  </si>
  <si>
    <t>0475-50-1183</t>
  </si>
  <si>
    <t>勝浦市教育委員会</t>
  </si>
  <si>
    <t>299-5292</t>
  </si>
  <si>
    <t>勝浦市新官1343-1</t>
  </si>
  <si>
    <t>0470-73-6664</t>
  </si>
  <si>
    <t>山武市教育委員会</t>
  </si>
  <si>
    <t>289-1324</t>
  </si>
  <si>
    <t>山武市殿台279番地1</t>
  </si>
  <si>
    <t>0475-80-1431</t>
  </si>
  <si>
    <t>いすみ市教育委員会</t>
  </si>
  <si>
    <t>298-8501</t>
  </si>
  <si>
    <t>いすみ市大原7400番地1</t>
  </si>
  <si>
    <t>0470-62-3621</t>
  </si>
  <si>
    <t>大網白里市教育委員会</t>
  </si>
  <si>
    <t>大網白里市大網115番地2</t>
  </si>
  <si>
    <t>0475-70-0370</t>
  </si>
  <si>
    <t>九十九里町教育委員会</t>
  </si>
  <si>
    <t>283-0195</t>
  </si>
  <si>
    <t>山武郡九十九里町片貝4099番地</t>
  </si>
  <si>
    <t>0475-70-3191</t>
  </si>
  <si>
    <t>芝山町教育委員会</t>
  </si>
  <si>
    <t>289-1624</t>
  </si>
  <si>
    <t>山武郡芝山町小池973番地</t>
  </si>
  <si>
    <t>0479-77-1861</t>
  </si>
  <si>
    <t>横芝光町教育委員会</t>
  </si>
  <si>
    <t>289-1727</t>
  </si>
  <si>
    <t>山武郡横芝光町宮川11907-2</t>
  </si>
  <si>
    <t>0479-84-4116</t>
  </si>
  <si>
    <t>一宮町教育委員会</t>
  </si>
  <si>
    <t>299-4301</t>
  </si>
  <si>
    <t>長生郡一宮町一宮2460</t>
  </si>
  <si>
    <t>0475-42-4576</t>
  </si>
  <si>
    <t>睦沢町教育委員会</t>
  </si>
  <si>
    <t>299-4492</t>
  </si>
  <si>
    <t>長生郡睦沢町下之郷1650-1</t>
  </si>
  <si>
    <t>0475-44-2509</t>
  </si>
  <si>
    <t>長生村教育委員会</t>
  </si>
  <si>
    <t>299-4394</t>
  </si>
  <si>
    <t>長生郡長生村本郷1番地77</t>
  </si>
  <si>
    <t>0475-32-2117</t>
  </si>
  <si>
    <t>白子町教育委員会</t>
  </si>
  <si>
    <t>299-4292</t>
  </si>
  <si>
    <t>長生郡白子町関5038-1</t>
  </si>
  <si>
    <t>0475-33-2111</t>
  </si>
  <si>
    <t>長柄町教育委員会</t>
  </si>
  <si>
    <t>297-0298</t>
  </si>
  <si>
    <t>長生郡長柄町桜谷712番地</t>
  </si>
  <si>
    <t>0475-35-2437</t>
  </si>
  <si>
    <t>長南町教育委員会</t>
  </si>
  <si>
    <t>297-0192</t>
  </si>
  <si>
    <t>長生郡長南町長南2110番地</t>
  </si>
  <si>
    <t>0475-46-3398</t>
  </si>
  <si>
    <t>大多喜町教育委員会</t>
  </si>
  <si>
    <t>298-0292</t>
  </si>
  <si>
    <t>夷隅郡大多喜町大多喜93</t>
  </si>
  <si>
    <t>0470-82-3010</t>
  </si>
  <si>
    <t>御宿町教育委員会</t>
  </si>
  <si>
    <t>299-5192</t>
  </si>
  <si>
    <t>夷隅郡御宿町須賀1522</t>
  </si>
  <si>
    <t>0470-68-2514</t>
  </si>
  <si>
    <t>館山市教育委員会</t>
  </si>
  <si>
    <t>館山市北条1145番地の1</t>
  </si>
  <si>
    <t>0470-22-3685</t>
  </si>
  <si>
    <t>木更津市教育委員会</t>
  </si>
  <si>
    <t>292-8501</t>
  </si>
  <si>
    <t>木更津市潮見1丁目1番地</t>
  </si>
  <si>
    <t>0438-23-5243</t>
  </si>
  <si>
    <t>市原市教育委員会</t>
  </si>
  <si>
    <t>290-8501</t>
  </si>
  <si>
    <t>市原市国分寺台中央1-1-1</t>
  </si>
  <si>
    <t>0436-23-9845</t>
  </si>
  <si>
    <t>鴨川市教育委員会</t>
  </si>
  <si>
    <t>299-5503</t>
  </si>
  <si>
    <t>鴨川市天津1104番地</t>
  </si>
  <si>
    <t>04-7094-0512</t>
  </si>
  <si>
    <t>君津市教育委員会</t>
  </si>
  <si>
    <t>299-1192</t>
  </si>
  <si>
    <t>君津市久保2丁目13番1号</t>
  </si>
  <si>
    <t>0439-56-1456</t>
  </si>
  <si>
    <t>富津市教育委員会</t>
  </si>
  <si>
    <t>293-8506</t>
  </si>
  <si>
    <t>富津市下飯野2443番地</t>
  </si>
  <si>
    <t>0439-80-1340</t>
  </si>
  <si>
    <t>袖ケ浦市教育委員会</t>
  </si>
  <si>
    <t>299-0292</t>
  </si>
  <si>
    <t>袖ケ浦市坂戸市場1-1</t>
  </si>
  <si>
    <t>0438-62-2111</t>
  </si>
  <si>
    <t>南房総市教育委員会</t>
  </si>
  <si>
    <t>299-2592</t>
  </si>
  <si>
    <t>南房総市岩糸2489番地</t>
  </si>
  <si>
    <t>0470-46-2961</t>
  </si>
  <si>
    <t>鋸南町教育委員会</t>
  </si>
  <si>
    <t>299-1908</t>
  </si>
  <si>
    <t>安房郡鋸南町吉浜516番地</t>
  </si>
  <si>
    <t>0470-55-2120</t>
  </si>
  <si>
    <t>神奈川県環境農政局環境部環境計画課</t>
    <rPh sb="0" eb="4">
      <t>カナガワケン</t>
    </rPh>
    <rPh sb="4" eb="6">
      <t>カンキョウ</t>
    </rPh>
    <rPh sb="6" eb="8">
      <t>ノウセイ</t>
    </rPh>
    <rPh sb="8" eb="9">
      <t>キョク</t>
    </rPh>
    <rPh sb="9" eb="11">
      <t>カンキョウ</t>
    </rPh>
    <rPh sb="11" eb="12">
      <t>ブ</t>
    </rPh>
    <rPh sb="12" eb="14">
      <t>カンキョウ</t>
    </rPh>
    <rPh sb="14" eb="16">
      <t>ケイカク</t>
    </rPh>
    <rPh sb="16" eb="17">
      <t>カ</t>
    </rPh>
    <phoneticPr fontId="4"/>
  </si>
  <si>
    <t>231-8588</t>
    <phoneticPr fontId="4"/>
  </si>
  <si>
    <t>神奈川県横浜市中区日本大通１</t>
    <rPh sb="0" eb="4">
      <t>カナガワケン</t>
    </rPh>
    <rPh sb="4" eb="7">
      <t>ヨコハマシ</t>
    </rPh>
    <rPh sb="7" eb="9">
      <t>ナカク</t>
    </rPh>
    <rPh sb="9" eb="11">
      <t>ニホン</t>
    </rPh>
    <rPh sb="11" eb="13">
      <t>オオドオ</t>
    </rPh>
    <phoneticPr fontId="4"/>
  </si>
  <si>
    <t>045-210-4053</t>
    <phoneticPr fontId="4"/>
  </si>
  <si>
    <t>238-8550</t>
  </si>
  <si>
    <t>046-822-8524</t>
  </si>
  <si>
    <t>254-8686</t>
  </si>
  <si>
    <t>0463-23-1111</t>
  </si>
  <si>
    <t>248-8686</t>
  </si>
  <si>
    <t>0467-23-3000</t>
  </si>
  <si>
    <t>251-8601</t>
  </si>
  <si>
    <t>0466-50-3529</t>
  </si>
  <si>
    <t>250-8555</t>
  </si>
  <si>
    <t>0465-33-1473</t>
  </si>
  <si>
    <t>253-8686</t>
  </si>
  <si>
    <t>0467-82-1111</t>
  </si>
  <si>
    <t>249-8686</t>
  </si>
  <si>
    <t>逗子市逗子５－２－１６</t>
  </si>
  <si>
    <t>046-873-1111</t>
  </si>
  <si>
    <t>238-0298</t>
  </si>
  <si>
    <t>046-882-1111</t>
  </si>
  <si>
    <t>257-8501</t>
  </si>
  <si>
    <t>0463-82-9618</t>
  </si>
  <si>
    <t>243-8511</t>
  </si>
  <si>
    <t>046-225-2746</t>
  </si>
  <si>
    <t>242-8601</t>
  </si>
  <si>
    <t>046-260-5493</t>
  </si>
  <si>
    <t>259-1188</t>
  </si>
  <si>
    <t>0463-94-4711</t>
  </si>
  <si>
    <t>243-0492</t>
  </si>
  <si>
    <t>046-235-4912</t>
  </si>
  <si>
    <t>252-8566</t>
  </si>
  <si>
    <t>046-252-7675</t>
  </si>
  <si>
    <t>250-0192</t>
  </si>
  <si>
    <t>0465-73-8006</t>
  </si>
  <si>
    <t>252-1192</t>
  </si>
  <si>
    <t>0467-70-5620</t>
  </si>
  <si>
    <t>240-0192</t>
  </si>
  <si>
    <t>046-876-1111</t>
  </si>
  <si>
    <t>253-0196</t>
  </si>
  <si>
    <t>0467-74-1111</t>
  </si>
  <si>
    <t>259-0103</t>
  </si>
  <si>
    <t>中郡大磯町虫窪６６番地</t>
  </si>
  <si>
    <t>0463-72-4438</t>
  </si>
  <si>
    <t>259-0196</t>
  </si>
  <si>
    <t>0463-71-3311</t>
  </si>
  <si>
    <t>259-0197</t>
  </si>
  <si>
    <t>0465-81-3903</t>
  </si>
  <si>
    <t>258-8501</t>
  </si>
  <si>
    <t>0465-85-5010</t>
  </si>
  <si>
    <t>258-8585</t>
  </si>
  <si>
    <t>足柄上郡松田町松田惣領2037番地</t>
  </si>
  <si>
    <t>0465-83-1227</t>
  </si>
  <si>
    <t>258-0195</t>
  </si>
  <si>
    <t>0465-75-3656</t>
  </si>
  <si>
    <t>258-8502</t>
  </si>
  <si>
    <t>0465-84-0314</t>
  </si>
  <si>
    <t>250-0398</t>
  </si>
  <si>
    <t>0460-85-9565</t>
  </si>
  <si>
    <t>259-0202</t>
  </si>
  <si>
    <t>0465-68-1131</t>
  </si>
  <si>
    <t>259-0392</t>
  </si>
  <si>
    <t>0465-63-2111</t>
  </si>
  <si>
    <t>243-0392</t>
  </si>
  <si>
    <t>046-285-2111</t>
  </si>
  <si>
    <t>243-0195</t>
  </si>
  <si>
    <t>046-288-3849</t>
  </si>
  <si>
    <t>横須賀市教育委員会</t>
  </si>
  <si>
    <t>横須賀市小川町１１番地</t>
    <rPh sb="0" eb="4">
      <t>ヨコスカシ</t>
    </rPh>
    <rPh sb="4" eb="7">
      <t>オガワマチ</t>
    </rPh>
    <rPh sb="9" eb="11">
      <t>バンチ</t>
    </rPh>
    <phoneticPr fontId="4"/>
  </si>
  <si>
    <t>平塚市教育委員会</t>
  </si>
  <si>
    <t>平塚市浅間町９－１</t>
    <rPh sb="0" eb="3">
      <t>ヒラツカシ</t>
    </rPh>
    <rPh sb="3" eb="5">
      <t>センゲン</t>
    </rPh>
    <rPh sb="5" eb="6">
      <t>マチ</t>
    </rPh>
    <phoneticPr fontId="4"/>
  </si>
  <si>
    <t>鎌倉市教育委員会</t>
  </si>
  <si>
    <t>鎌倉市御成町１８－１０</t>
    <rPh sb="0" eb="3">
      <t>カマクラシ</t>
    </rPh>
    <rPh sb="3" eb="6">
      <t>オナリチョウ</t>
    </rPh>
    <phoneticPr fontId="4"/>
  </si>
  <si>
    <t>藤沢市教育委員会</t>
  </si>
  <si>
    <t>藤沢市朝日町１－１</t>
    <rPh sb="0" eb="3">
      <t>フジサワシ</t>
    </rPh>
    <rPh sb="3" eb="6">
      <t>アサヒチョウ</t>
    </rPh>
    <phoneticPr fontId="4"/>
  </si>
  <si>
    <t>小田原市教育委員会</t>
  </si>
  <si>
    <t>小田原市荻窪３００番地</t>
    <rPh sb="0" eb="4">
      <t>オダワラシ</t>
    </rPh>
    <rPh sb="4" eb="6">
      <t>オギクボ</t>
    </rPh>
    <rPh sb="9" eb="11">
      <t>バンチ</t>
    </rPh>
    <phoneticPr fontId="4"/>
  </si>
  <si>
    <t>茅ヶ崎市教育委員会</t>
  </si>
  <si>
    <t>茅ヶ崎市茅ヶ崎１－１－１</t>
    <rPh sb="0" eb="4">
      <t>チガサキシ</t>
    </rPh>
    <rPh sb="4" eb="7">
      <t>チガサキ</t>
    </rPh>
    <phoneticPr fontId="4"/>
  </si>
  <si>
    <t>逗子市教育委員会</t>
  </si>
  <si>
    <t>三浦市教育委員会</t>
  </si>
  <si>
    <t>三浦市城山町１－１</t>
    <rPh sb="0" eb="3">
      <t>ミウラシ</t>
    </rPh>
    <rPh sb="3" eb="6">
      <t>シロヤママチ</t>
    </rPh>
    <phoneticPr fontId="4"/>
  </si>
  <si>
    <t>秦野市教育委員会</t>
  </si>
  <si>
    <t>秦野市桜町１－３－２</t>
    <rPh sb="0" eb="3">
      <t>ハダノシ</t>
    </rPh>
    <rPh sb="3" eb="5">
      <t>サクラマチ</t>
    </rPh>
    <phoneticPr fontId="4"/>
  </si>
  <si>
    <t>厚木市教育委員会</t>
  </si>
  <si>
    <t>厚木市中町３－１７－１７</t>
    <rPh sb="0" eb="3">
      <t>アツギシ</t>
    </rPh>
    <rPh sb="3" eb="5">
      <t>ナカチョウ</t>
    </rPh>
    <phoneticPr fontId="4"/>
  </si>
  <si>
    <t>大和市教育委員会</t>
  </si>
  <si>
    <t>大和市下鶴間１－１－１</t>
    <rPh sb="0" eb="2">
      <t>ヤマト</t>
    </rPh>
    <rPh sb="2" eb="3">
      <t>シ</t>
    </rPh>
    <rPh sb="3" eb="6">
      <t>シモツルマ</t>
    </rPh>
    <phoneticPr fontId="4"/>
  </si>
  <si>
    <t>伊勢原市教育委員会</t>
  </si>
  <si>
    <t>伊勢原市田中３４８番地</t>
    <rPh sb="0" eb="4">
      <t>イセハラシ</t>
    </rPh>
    <rPh sb="4" eb="6">
      <t>タナカ</t>
    </rPh>
    <rPh sb="9" eb="11">
      <t>バンチ</t>
    </rPh>
    <phoneticPr fontId="4"/>
  </si>
  <si>
    <t>海老名市教育委員会</t>
  </si>
  <si>
    <t>海老名市勝瀬１７５－１</t>
    <rPh sb="0" eb="4">
      <t>エビナシ</t>
    </rPh>
    <rPh sb="4" eb="6">
      <t>カツセ</t>
    </rPh>
    <phoneticPr fontId="4"/>
  </si>
  <si>
    <t>座間市教育委員会</t>
  </si>
  <si>
    <t>座間市緑ヶ丘１－１－１</t>
    <rPh sb="0" eb="3">
      <t>ザマシ</t>
    </rPh>
    <rPh sb="3" eb="6">
      <t>ミドリガオカ</t>
    </rPh>
    <phoneticPr fontId="4"/>
  </si>
  <si>
    <t>南足柄市教育委員会</t>
  </si>
  <si>
    <t>南足柄市関本４４０番地</t>
    <rPh sb="0" eb="1">
      <t>ミナミ</t>
    </rPh>
    <rPh sb="1" eb="3">
      <t>アシガラ</t>
    </rPh>
    <rPh sb="3" eb="4">
      <t>シ</t>
    </rPh>
    <rPh sb="4" eb="6">
      <t>セキモト</t>
    </rPh>
    <rPh sb="9" eb="11">
      <t>バンチ</t>
    </rPh>
    <phoneticPr fontId="4"/>
  </si>
  <si>
    <t>綾瀬市教育委員会</t>
  </si>
  <si>
    <t>綾瀬市早川５５０番地</t>
    <rPh sb="0" eb="3">
      <t>アヤセシ</t>
    </rPh>
    <rPh sb="3" eb="5">
      <t>ハヤカワ</t>
    </rPh>
    <rPh sb="8" eb="10">
      <t>バンチ</t>
    </rPh>
    <phoneticPr fontId="4"/>
  </si>
  <si>
    <t>葉山町教育委員会</t>
  </si>
  <si>
    <t>三浦郡葉山町堀内２１３５番地</t>
    <rPh sb="0" eb="3">
      <t>ミウラグン</t>
    </rPh>
    <rPh sb="3" eb="6">
      <t>ハヤママチ</t>
    </rPh>
    <rPh sb="6" eb="8">
      <t>ホリウチ</t>
    </rPh>
    <rPh sb="12" eb="14">
      <t>バンチ</t>
    </rPh>
    <phoneticPr fontId="4"/>
  </si>
  <si>
    <t>寒川町教育委員会</t>
  </si>
  <si>
    <t>高座郡寒川町宮山１６５番地</t>
    <rPh sb="0" eb="2">
      <t>コウザ</t>
    </rPh>
    <rPh sb="2" eb="3">
      <t>グン</t>
    </rPh>
    <rPh sb="3" eb="6">
      <t>サムカワマチ</t>
    </rPh>
    <rPh sb="6" eb="8">
      <t>ミヤヤマ</t>
    </rPh>
    <rPh sb="11" eb="13">
      <t>バンチ</t>
    </rPh>
    <phoneticPr fontId="4"/>
  </si>
  <si>
    <t>大磯町教育委員会</t>
  </si>
  <si>
    <t>二宮町教育委員会</t>
  </si>
  <si>
    <t>中郡二宮町二宮961</t>
    <rPh sb="0" eb="1">
      <t>ナカ</t>
    </rPh>
    <rPh sb="1" eb="2">
      <t>グン</t>
    </rPh>
    <rPh sb="2" eb="4">
      <t>ニノミヤ</t>
    </rPh>
    <rPh sb="4" eb="5">
      <t>マチ</t>
    </rPh>
    <rPh sb="5" eb="7">
      <t>ニノミヤ</t>
    </rPh>
    <phoneticPr fontId="4"/>
  </si>
  <si>
    <t>中井町教育委員会</t>
  </si>
  <si>
    <t>足柄上郡中井町比奈窪５６番地</t>
    <rPh sb="0" eb="2">
      <t>アシガラ</t>
    </rPh>
    <rPh sb="2" eb="3">
      <t>カミ</t>
    </rPh>
    <rPh sb="3" eb="4">
      <t>グン</t>
    </rPh>
    <rPh sb="4" eb="6">
      <t>ナカイ</t>
    </rPh>
    <rPh sb="6" eb="7">
      <t>マチ</t>
    </rPh>
    <rPh sb="7" eb="9">
      <t>ヒナ</t>
    </rPh>
    <rPh sb="9" eb="10">
      <t>クボ</t>
    </rPh>
    <rPh sb="12" eb="14">
      <t>バンチ</t>
    </rPh>
    <phoneticPr fontId="4"/>
  </si>
  <si>
    <t>大井町教育委員会</t>
  </si>
  <si>
    <t>足柄上郡大井町金子１９９５番地</t>
    <rPh sb="0" eb="2">
      <t>アシガラ</t>
    </rPh>
    <rPh sb="2" eb="3">
      <t>カミ</t>
    </rPh>
    <rPh sb="3" eb="4">
      <t>グン</t>
    </rPh>
    <rPh sb="4" eb="6">
      <t>オオイ</t>
    </rPh>
    <rPh sb="6" eb="7">
      <t>マチ</t>
    </rPh>
    <rPh sb="7" eb="9">
      <t>カネコ</t>
    </rPh>
    <rPh sb="13" eb="15">
      <t>バンチ</t>
    </rPh>
    <phoneticPr fontId="4"/>
  </si>
  <si>
    <t>松田町教育委員会</t>
  </si>
  <si>
    <t>山北町教育委員会</t>
  </si>
  <si>
    <t>足柄上郡山北町山北１３０１－４</t>
    <rPh sb="0" eb="2">
      <t>アシガラ</t>
    </rPh>
    <rPh sb="2" eb="3">
      <t>カミ</t>
    </rPh>
    <rPh sb="3" eb="4">
      <t>グン</t>
    </rPh>
    <rPh sb="4" eb="7">
      <t>ヤマキタマチ</t>
    </rPh>
    <rPh sb="7" eb="9">
      <t>ヤマキタ</t>
    </rPh>
    <phoneticPr fontId="4"/>
  </si>
  <si>
    <t>開成町教育委員会</t>
  </si>
  <si>
    <t>足柄上郡開成町延沢７７３番地</t>
    <rPh sb="0" eb="2">
      <t>アシガラ</t>
    </rPh>
    <rPh sb="2" eb="3">
      <t>カミ</t>
    </rPh>
    <rPh sb="3" eb="4">
      <t>グン</t>
    </rPh>
    <rPh sb="4" eb="7">
      <t>カイセイマチ</t>
    </rPh>
    <rPh sb="7" eb="8">
      <t>ノベ</t>
    </rPh>
    <rPh sb="8" eb="9">
      <t>サワ</t>
    </rPh>
    <rPh sb="12" eb="14">
      <t>バンチ</t>
    </rPh>
    <phoneticPr fontId="4"/>
  </si>
  <si>
    <t>箱根町教育委員会</t>
  </si>
  <si>
    <t>足柄下郡箱根町湯本２５６番地</t>
    <rPh sb="0" eb="4">
      <t>アシガラシモグン</t>
    </rPh>
    <rPh sb="4" eb="7">
      <t>ハコネマチ</t>
    </rPh>
    <rPh sb="7" eb="9">
      <t>ユモト</t>
    </rPh>
    <rPh sb="12" eb="14">
      <t>バンチ</t>
    </rPh>
    <phoneticPr fontId="4"/>
  </si>
  <si>
    <t>真鶴町教育委員会</t>
  </si>
  <si>
    <t>足柄下郡真鶴町岩２４４－１</t>
    <rPh sb="0" eb="4">
      <t>アシガラシモグン</t>
    </rPh>
    <rPh sb="4" eb="6">
      <t>マナヅル</t>
    </rPh>
    <rPh sb="6" eb="7">
      <t>マチ</t>
    </rPh>
    <rPh sb="7" eb="8">
      <t>イワ</t>
    </rPh>
    <phoneticPr fontId="4"/>
  </si>
  <si>
    <t>湯河原町教育委員会</t>
  </si>
  <si>
    <t>足柄下郡湯河原町中央２－２－１</t>
    <rPh sb="0" eb="4">
      <t>アシガラシモグン</t>
    </rPh>
    <rPh sb="4" eb="8">
      <t>ユガワラマチ</t>
    </rPh>
    <rPh sb="8" eb="10">
      <t>チュウオウ</t>
    </rPh>
    <phoneticPr fontId="4"/>
  </si>
  <si>
    <t>愛川町教育委員会</t>
  </si>
  <si>
    <t>愛甲郡愛川町角田２５１－１</t>
    <rPh sb="0" eb="2">
      <t>アイコウ</t>
    </rPh>
    <rPh sb="2" eb="3">
      <t>グン</t>
    </rPh>
    <rPh sb="3" eb="6">
      <t>アイカワマチ</t>
    </rPh>
    <rPh sb="6" eb="8">
      <t>ツノダ</t>
    </rPh>
    <phoneticPr fontId="4"/>
  </si>
  <si>
    <t>清川村教育委員会</t>
  </si>
  <si>
    <t>愛甲郡清川村煤ヶ谷２２１６番地</t>
    <rPh sb="0" eb="2">
      <t>アイコウ</t>
    </rPh>
    <rPh sb="2" eb="3">
      <t>グン</t>
    </rPh>
    <rPh sb="3" eb="6">
      <t>キヨカワムラ</t>
    </rPh>
    <rPh sb="6" eb="7">
      <t>スス</t>
    </rPh>
    <rPh sb="8" eb="9">
      <t>タニ</t>
    </rPh>
    <rPh sb="13" eb="15">
      <t>バンチ</t>
    </rPh>
    <phoneticPr fontId="4"/>
  </si>
  <si>
    <t>川崎市環境局地球環境推進室</t>
    <rPh sb="0" eb="3">
      <t>カワサキシ</t>
    </rPh>
    <rPh sb="3" eb="6">
      <t>カンキョウキョク</t>
    </rPh>
    <rPh sb="6" eb="8">
      <t>チキュウ</t>
    </rPh>
    <rPh sb="8" eb="10">
      <t>カンキョウ</t>
    </rPh>
    <rPh sb="10" eb="13">
      <t>スイシンシツ</t>
    </rPh>
    <phoneticPr fontId="4"/>
  </si>
  <si>
    <t>210-8577</t>
    <phoneticPr fontId="4"/>
  </si>
  <si>
    <t>川崎市川崎区宮本町１</t>
    <rPh sb="0" eb="3">
      <t>カワサキシ</t>
    </rPh>
    <rPh sb="3" eb="6">
      <t>カワサキク</t>
    </rPh>
    <rPh sb="6" eb="9">
      <t>ミヤモトチョウ</t>
    </rPh>
    <phoneticPr fontId="4"/>
  </si>
  <si>
    <t>044-200-3871</t>
    <phoneticPr fontId="4"/>
  </si>
  <si>
    <t>さいたま市環境局環境共生部環境創造政策課</t>
    <rPh sb="13" eb="15">
      <t>カンキョウ</t>
    </rPh>
    <rPh sb="15" eb="17">
      <t>ソウゾウ</t>
    </rPh>
    <rPh sb="17" eb="19">
      <t>セイサク</t>
    </rPh>
    <rPh sb="19" eb="20">
      <t>カ</t>
    </rPh>
    <phoneticPr fontId="4"/>
  </si>
  <si>
    <t>330-9588</t>
  </si>
  <si>
    <t>さいたま市浦和区常盤6-4-4　</t>
  </si>
  <si>
    <t>相模原市環境経済局環境共生部環境政策課</t>
    <rPh sb="0" eb="4">
      <t>サガミハラシ</t>
    </rPh>
    <rPh sb="4" eb="6">
      <t>カンキョウ</t>
    </rPh>
    <rPh sb="6" eb="8">
      <t>ケイザイ</t>
    </rPh>
    <rPh sb="8" eb="9">
      <t>キョク</t>
    </rPh>
    <rPh sb="9" eb="11">
      <t>カンキョウ</t>
    </rPh>
    <rPh sb="11" eb="13">
      <t>キョウセイ</t>
    </rPh>
    <rPh sb="13" eb="14">
      <t>ブ</t>
    </rPh>
    <rPh sb="14" eb="16">
      <t>カンキョウ</t>
    </rPh>
    <rPh sb="16" eb="18">
      <t>セイサク</t>
    </rPh>
    <rPh sb="18" eb="19">
      <t>カ</t>
    </rPh>
    <phoneticPr fontId="4"/>
  </si>
  <si>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</si>
  <si>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</si>
  <si>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</si>
  <si>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</si>
  <si>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横浜市</t>
    <rPh sb="0" eb="3">
      <t>ヨコハマシ</t>
    </rPh>
    <phoneticPr fontId="4"/>
  </si>
  <si>
    <t>川崎市</t>
    <rPh sb="0" eb="3">
      <t>カワサキシ</t>
    </rPh>
    <phoneticPr fontId="4"/>
  </si>
  <si>
    <t>千葉市</t>
    <rPh sb="0" eb="3">
      <t>チバシ</t>
    </rPh>
    <phoneticPr fontId="4"/>
  </si>
  <si>
    <t>さいたま市</t>
    <rPh sb="4" eb="5">
      <t>シ</t>
    </rPh>
    <phoneticPr fontId="4"/>
  </si>
  <si>
    <t>相模原市</t>
    <rPh sb="0" eb="4">
      <t>サガミハラシ</t>
    </rPh>
    <phoneticPr fontId="4"/>
  </si>
  <si>
    <t>各都県市計</t>
    <rPh sb="0" eb="3">
      <t>カクトケン</t>
    </rPh>
    <rPh sb="3" eb="4">
      <t>シ</t>
    </rPh>
    <rPh sb="4" eb="5">
      <t>ケイ</t>
    </rPh>
    <phoneticPr fontId="4"/>
  </si>
  <si>
    <t>252-5277</t>
    <phoneticPr fontId="4"/>
  </si>
  <si>
    <t>相模原市中央区中央2-11-15</t>
    <phoneticPr fontId="4"/>
  </si>
  <si>
    <t>042-769-8240</t>
    <phoneticPr fontId="4"/>
  </si>
  <si>
    <t>【東京都教育委員会】九都県市省エネ・節電普及啓発ポスター　発送先一覧</t>
    <rPh sb="1" eb="4">
      <t>トウキョウト</t>
    </rPh>
    <rPh sb="4" eb="6">
      <t>キョウイク</t>
    </rPh>
    <rPh sb="6" eb="9">
      <t>イインカイ</t>
    </rPh>
    <rPh sb="10" eb="14">
      <t>キュウトケンシ</t>
    </rPh>
    <rPh sb="14" eb="15">
      <t>ショウ</t>
    </rPh>
    <rPh sb="18" eb="20">
      <t>セツデン</t>
    </rPh>
    <rPh sb="20" eb="22">
      <t>フキュウ</t>
    </rPh>
    <rPh sb="22" eb="24">
      <t>ケイハツ</t>
    </rPh>
    <rPh sb="29" eb="32">
      <t>ハッソウサキ</t>
    </rPh>
    <rPh sb="32" eb="34">
      <t>イチラン</t>
    </rPh>
    <phoneticPr fontId="4"/>
  </si>
  <si>
    <t>【埼玉県教育委員会】九都県市省エネ・節電普及啓発ポスター　発送先一覧</t>
    <rPh sb="1" eb="4">
      <t>サイタマケン</t>
    </rPh>
    <rPh sb="4" eb="6">
      <t>キョウイク</t>
    </rPh>
    <rPh sb="6" eb="9">
      <t>イインカイ</t>
    </rPh>
    <rPh sb="10" eb="14">
      <t>キュウトケンシ</t>
    </rPh>
    <rPh sb="14" eb="15">
      <t>ショウ</t>
    </rPh>
    <rPh sb="18" eb="20">
      <t>セツデン</t>
    </rPh>
    <rPh sb="20" eb="22">
      <t>フキュウ</t>
    </rPh>
    <rPh sb="22" eb="24">
      <t>ケイハツ</t>
    </rPh>
    <rPh sb="29" eb="32">
      <t>ハッソウサキ</t>
    </rPh>
    <rPh sb="32" eb="34">
      <t>イチラン</t>
    </rPh>
    <phoneticPr fontId="4"/>
  </si>
  <si>
    <t>【千葉県教育委員会】九都県市省エネ・節電普及啓発ポスター　発送先一覧</t>
    <rPh sb="1" eb="4">
      <t>チバケン</t>
    </rPh>
    <rPh sb="4" eb="6">
      <t>キョウイク</t>
    </rPh>
    <rPh sb="6" eb="9">
      <t>イインカイ</t>
    </rPh>
    <rPh sb="10" eb="14">
      <t>キュウトケンシ</t>
    </rPh>
    <rPh sb="14" eb="15">
      <t>ショウ</t>
    </rPh>
    <rPh sb="18" eb="20">
      <t>セツデン</t>
    </rPh>
    <rPh sb="20" eb="22">
      <t>フキュウ</t>
    </rPh>
    <rPh sb="22" eb="24">
      <t>ケイハツ</t>
    </rPh>
    <rPh sb="29" eb="32">
      <t>ハッソウサキ</t>
    </rPh>
    <rPh sb="32" eb="34">
      <t>イチラン</t>
    </rPh>
    <phoneticPr fontId="4"/>
  </si>
  <si>
    <t>【神奈川県教育委員会】九都県市省エネ・節電普及啓発ポスター　発送先一覧</t>
    <rPh sb="1" eb="5">
      <t>カナガワケン</t>
    </rPh>
    <rPh sb="5" eb="7">
      <t>キョウイク</t>
    </rPh>
    <rPh sb="7" eb="10">
      <t>イインカイ</t>
    </rPh>
    <rPh sb="11" eb="15">
      <t>キュウトケンシ</t>
    </rPh>
    <rPh sb="15" eb="16">
      <t>ショウ</t>
    </rPh>
    <rPh sb="19" eb="21">
      <t>セツデン</t>
    </rPh>
    <rPh sb="21" eb="23">
      <t>フキュウ</t>
    </rPh>
    <rPh sb="23" eb="25">
      <t>ケイハツ</t>
    </rPh>
    <rPh sb="30" eb="33">
      <t>ハッソウサキ</t>
    </rPh>
    <rPh sb="33" eb="35">
      <t>イチラン</t>
    </rPh>
    <phoneticPr fontId="4"/>
  </si>
  <si>
    <t>配布枚数</t>
    <rPh sb="0" eb="2">
      <t>ハイフ</t>
    </rPh>
    <rPh sb="2" eb="4">
      <t>マイスウ</t>
    </rPh>
    <phoneticPr fontId="3"/>
  </si>
  <si>
    <t>鴻巣市教育委員会</t>
    <phoneticPr fontId="4"/>
  </si>
  <si>
    <t>上尾市教育委員会</t>
    <phoneticPr fontId="4"/>
  </si>
  <si>
    <t>草加市教育委員会</t>
    <phoneticPr fontId="4"/>
  </si>
  <si>
    <t>蕨市教育委員会</t>
    <phoneticPr fontId="4"/>
  </si>
  <si>
    <t>戸田市教育委員会</t>
    <phoneticPr fontId="4"/>
  </si>
  <si>
    <t>朝霞市教育委員会</t>
    <phoneticPr fontId="4"/>
  </si>
  <si>
    <t>志木市教育委員会</t>
    <phoneticPr fontId="4"/>
  </si>
  <si>
    <t>和光市教育委員会</t>
    <phoneticPr fontId="4"/>
  </si>
  <si>
    <t>新座市教育委員会</t>
    <phoneticPr fontId="4"/>
  </si>
  <si>
    <t>桶川市教育委員会</t>
    <phoneticPr fontId="4"/>
  </si>
  <si>
    <t>北本市教育委員会</t>
    <phoneticPr fontId="4"/>
  </si>
  <si>
    <t>伊奈町教育委員会</t>
    <phoneticPr fontId="4"/>
  </si>
  <si>
    <t>川越市教育委員会</t>
    <phoneticPr fontId="4"/>
  </si>
  <si>
    <t>所沢市教育委員会</t>
    <phoneticPr fontId="4"/>
  </si>
  <si>
    <t>飯能市教育委員会</t>
    <phoneticPr fontId="4"/>
  </si>
  <si>
    <t>東松山市教育委員会</t>
    <phoneticPr fontId="4"/>
  </si>
  <si>
    <t>狭山市教育委員会</t>
    <phoneticPr fontId="4"/>
  </si>
  <si>
    <t>入間市教育委員会</t>
    <phoneticPr fontId="4"/>
  </si>
  <si>
    <t>富士見市教育委員会</t>
    <phoneticPr fontId="4"/>
  </si>
  <si>
    <t>坂戸市教育委員会</t>
    <phoneticPr fontId="4"/>
  </si>
  <si>
    <t>鶴ヶ島市教育委員会</t>
    <phoneticPr fontId="4"/>
  </si>
  <si>
    <t>日高市教育委員会</t>
    <phoneticPr fontId="4"/>
  </si>
  <si>
    <t>ふじみ野市教育委員会</t>
    <phoneticPr fontId="4"/>
  </si>
  <si>
    <t>三芳町教育委員会</t>
    <phoneticPr fontId="4"/>
  </si>
  <si>
    <t>毛呂山町教育委員会</t>
    <phoneticPr fontId="4"/>
  </si>
  <si>
    <t>越生町教育委員会</t>
    <phoneticPr fontId="4"/>
  </si>
  <si>
    <t>滑川町教育委員会</t>
    <phoneticPr fontId="4"/>
  </si>
  <si>
    <t>嵐山町教育委員会</t>
    <phoneticPr fontId="4"/>
  </si>
  <si>
    <t>小川町教育委員会</t>
    <phoneticPr fontId="4"/>
  </si>
  <si>
    <t>川島町教育委員会</t>
    <phoneticPr fontId="4"/>
  </si>
  <si>
    <t>吉見町教育委員会</t>
    <phoneticPr fontId="4"/>
  </si>
  <si>
    <t>鳩山町教育委員会</t>
    <phoneticPr fontId="4"/>
  </si>
  <si>
    <t>ときがわ町教育委員会</t>
    <phoneticPr fontId="4"/>
  </si>
  <si>
    <t>東秩父村教育委員会</t>
    <phoneticPr fontId="4"/>
  </si>
  <si>
    <t>熊谷市教育委員会</t>
    <phoneticPr fontId="4"/>
  </si>
  <si>
    <t>秩父市教育委員会</t>
    <phoneticPr fontId="4"/>
  </si>
  <si>
    <t>本庄市教育委員会</t>
    <phoneticPr fontId="4"/>
  </si>
  <si>
    <t>深谷市教育委員会</t>
    <phoneticPr fontId="4"/>
  </si>
  <si>
    <t>横瀬町教育委員会</t>
    <phoneticPr fontId="4"/>
  </si>
  <si>
    <t>皆野町教育委員会</t>
    <phoneticPr fontId="4"/>
  </si>
  <si>
    <t>長瀞町教育委員会</t>
    <phoneticPr fontId="4"/>
  </si>
  <si>
    <t>小鹿野町教育委員会</t>
    <phoneticPr fontId="4"/>
  </si>
  <si>
    <t>美里町教育委員会</t>
    <phoneticPr fontId="4"/>
  </si>
  <si>
    <t>神川町教育委員会</t>
    <phoneticPr fontId="4"/>
  </si>
  <si>
    <t>上里町教育委員会</t>
    <phoneticPr fontId="4"/>
  </si>
  <si>
    <t>寄居町教育委員会</t>
    <phoneticPr fontId="4"/>
  </si>
  <si>
    <t>行田市教育委員会</t>
    <phoneticPr fontId="4"/>
  </si>
  <si>
    <t>加須市教育委員会</t>
    <phoneticPr fontId="4"/>
  </si>
  <si>
    <t>春日部市教育委員会</t>
    <phoneticPr fontId="4"/>
  </si>
  <si>
    <t>羽生市教育委員会</t>
    <phoneticPr fontId="4"/>
  </si>
  <si>
    <t>越谷市教育委員会</t>
    <phoneticPr fontId="4"/>
  </si>
  <si>
    <t>久喜市教育委員会</t>
    <phoneticPr fontId="4"/>
  </si>
  <si>
    <t>八潮市教育委員会</t>
    <phoneticPr fontId="4"/>
  </si>
  <si>
    <t>三郷市教育委員会</t>
    <phoneticPr fontId="4"/>
  </si>
  <si>
    <t>蓮田市教育委員会</t>
    <phoneticPr fontId="4"/>
  </si>
  <si>
    <t>幸手市教育委員会</t>
    <phoneticPr fontId="4"/>
  </si>
  <si>
    <t>吉川市教育委員会</t>
    <phoneticPr fontId="4"/>
  </si>
  <si>
    <t>白岡市教育委員会</t>
    <phoneticPr fontId="4"/>
  </si>
  <si>
    <t>宮代町教育委員会</t>
    <phoneticPr fontId="4"/>
  </si>
  <si>
    <t>杉戸町教育委員会</t>
    <phoneticPr fontId="4"/>
  </si>
  <si>
    <t>松伏町教育委員会</t>
    <phoneticPr fontId="4"/>
  </si>
  <si>
    <t>自治体名</t>
    <rPh sb="0" eb="3">
      <t>ジチタイ</t>
    </rPh>
    <rPh sb="3" eb="4">
      <t>メイ</t>
    </rPh>
    <phoneticPr fontId="4"/>
  </si>
  <si>
    <t>231-0005</t>
    <phoneticPr fontId="4"/>
  </si>
  <si>
    <t>048-829-1324</t>
    <phoneticPr fontId="4"/>
  </si>
  <si>
    <t>横浜市温暖化対策統括本部調整課</t>
    <rPh sb="0" eb="3">
      <t>ヨコハマシ</t>
    </rPh>
    <rPh sb="3" eb="6">
      <t>オンダンカ</t>
    </rPh>
    <rPh sb="6" eb="8">
      <t>タイサク</t>
    </rPh>
    <rPh sb="8" eb="10">
      <t>トウカツ</t>
    </rPh>
    <rPh sb="10" eb="12">
      <t>ホンブ</t>
    </rPh>
    <rPh sb="12" eb="14">
      <t>チョウセイ</t>
    </rPh>
    <rPh sb="14" eb="15">
      <t>カ</t>
    </rPh>
    <phoneticPr fontId="4"/>
  </si>
  <si>
    <t>横浜市中区本町６丁目50番地の10</t>
    <rPh sb="0" eb="3">
      <t>ヨコハマシ</t>
    </rPh>
    <rPh sb="3" eb="5">
      <t>ナカク</t>
    </rPh>
    <rPh sb="5" eb="7">
      <t>ホンチョウ</t>
    </rPh>
    <rPh sb="8" eb="10">
      <t>チョウメ</t>
    </rPh>
    <rPh sb="12" eb="13">
      <t>バン</t>
    </rPh>
    <rPh sb="13" eb="14">
      <t>チ</t>
    </rPh>
    <phoneticPr fontId="4"/>
  </si>
  <si>
    <t>045-671-2622</t>
    <phoneticPr fontId="4"/>
  </si>
  <si>
    <t>通年キャンペーンポスター配布先</t>
    <phoneticPr fontId="4"/>
  </si>
  <si>
    <t>一括送付先</t>
    <phoneticPr fontId="4"/>
  </si>
  <si>
    <t>教育委員会</t>
    <phoneticPr fontId="4"/>
  </si>
  <si>
    <t>合計</t>
    <phoneticPr fontId="4"/>
  </si>
</sst>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Red]\(#,##0\)"/>
  </numFmts>
  <fonts count="18">
    <font>
      <sz val="11"/>
      <name val="ＭＳ Ｐゴシック"/>
      <family val="3"/>
      <charset val="128"/>
    </font>
    <font>
      <sz val="11"/>
      <name val="ＭＳ Ｐゴシック"/>
      <family val="3"/>
      <charset val="128"/>
    </font>
    <font>
      <b/>
      <sz val="13"/>
      <name val="ＭＳ Ｐゴシック"/>
      <family val="3"/>
      <charset val="128"/>
    </font>
    <font>
      <sz val="6"/>
      <name val="ＭＳ Ｐゴシック"/>
      <family val="2"/>
      <charset val="128"/>
      <scheme val="minor"/>
    </font>
    <font>
      <sz val="6"/>
      <name val="ＭＳ Ｐゴシック"/>
      <family val="3"/>
      <charset val="128"/>
    </font>
    <font>
      <b/>
      <sz val="12"/>
      <name val="ＭＳ Ｐゴシック"/>
      <family val="3"/>
      <charset val="128"/>
    </font>
    <font>
      <b/>
      <u/>
      <sz val="11"/>
      <name val="ＭＳ Ｐゴシック"/>
      <family val="3"/>
      <charset val="128"/>
    </font>
    <font>
      <sz val="10"/>
      <name val="ＭＳ Ｐゴシック"/>
      <family val="3"/>
      <charset val="128"/>
    </font>
    <font>
      <sz val="11"/>
      <color theme="1"/>
      <name val="ＭＳ Ｐゴシック"/>
      <family val="3"/>
      <charset val="128"/>
    </font>
    <font>
      <sz val="11"/>
      <color indexed="8"/>
      <name val="ＭＳ Ｐゴシック"/>
      <family val="3"/>
      <charset val="128"/>
    </font>
    <font>
      <sz val="11"/>
      <name val="ＭＳ 明朝"/>
      <family val="1"/>
      <charset val="128"/>
    </font>
    <font>
      <sz val="11"/>
      <color theme="1"/>
      <name val="ＭＳ Ｐゴシック"/>
      <family val="3"/>
      <charset val="128"/>
      <scheme val="minor"/>
    </font>
    <font>
      <sz val="11"/>
      <color rgb="FFFF0000"/>
      <name val="ＭＳ Ｐゴシック"/>
      <family val="3"/>
      <charset val="128"/>
    </font>
    <font>
      <sz val="10"/>
      <color theme="1"/>
      <name val="Arial"/>
      <family val="2"/>
    </font>
    <font>
      <sz val="14"/>
      <name val="ＭＳ Ｐゴシック"/>
      <family val="3"/>
      <charset val="128"/>
    </font>
    <font>
      <sz val="16"/>
      <name val="HGS創英角ﾎﾟｯﾌﾟ体"/>
      <family val="3"/>
      <charset val="128"/>
    </font>
    <font>
      <sz val="14"/>
      <color theme="1"/>
      <name val="HGS創英角ﾎﾟｯﾌﾟ体"/>
      <family val="3"/>
      <charset val="128"/>
    </font>
    <font>
      <sz val="12"/>
      <color theme="1"/>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79995117038483843"/>
        <bgColor indexed="64"/>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13">
    <xf numFmtId="0" fontId="0" fillId="0" borderId="0">
      <alignment vertical="center"/>
    </xf>
    <xf numFmtId="38" fontId="1" fillId="0" borderId="0" applyFont="0" applyFill="0" applyBorder="0" applyAlignment="0" applyProtection="0">
      <alignment vertical="center"/>
    </xf>
    <xf numFmtId="0" fontId="1" fillId="0" borderId="0"/>
    <xf numFmtId="0" fontId="9" fillId="0" borderId="0">
      <alignment vertical="center"/>
    </xf>
    <xf numFmtId="0" fontId="10" fillId="0" borderId="0">
      <alignment vertical="center"/>
    </xf>
    <xf numFmtId="0" fontId="11" fillId="0" borderId="0">
      <alignment vertical="center"/>
    </xf>
    <xf numFmtId="0" fontId="1" fillId="0" borderId="0">
      <alignment vertical="center"/>
    </xf>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9" fontId="13" fillId="0" borderId="0" applyFont="0" applyFill="0" applyBorder="0" applyAlignment="0" applyProtection="0"/>
    <xf numFmtId="38" fontId="1" fillId="0" borderId="0" applyFont="0" applyFill="0" applyBorder="0" applyProtection="0"/>
  </cellStyleXfs>
  <cellXfs count="127">
    <xf numFmtId="0" fontId="0" fillId="0" borderId="0" xfId="0">
      <alignment vertical="center"/>
    </xf>
    <xf numFmtId="0" fontId="1" fillId="0" borderId="0" xfId="2" applyFont="1" applyFill="1" applyAlignment="1">
      <alignment shrinkToFit="1"/>
    </xf>
    <xf numFmtId="0" fontId="1" fillId="0" borderId="0" xfId="2" applyFont="1" applyFill="1"/>
    <xf numFmtId="0" fontId="5" fillId="0" borderId="0" xfId="2" applyFont="1" applyFill="1" applyAlignment="1">
      <alignment horizontal="center" shrinkToFit="1"/>
    </xf>
    <xf numFmtId="0" fontId="1" fillId="0" borderId="0" xfId="2" applyFont="1" applyFill="1" applyAlignment="1">
      <alignment vertical="center"/>
    </xf>
    <xf numFmtId="0" fontId="0" fillId="0" borderId="3" xfId="0" applyFill="1" applyBorder="1" applyAlignment="1">
      <alignment vertical="center" shrinkToFit="1"/>
    </xf>
    <xf numFmtId="0" fontId="1" fillId="0" borderId="3" xfId="0" applyFont="1" applyFill="1" applyBorder="1" applyAlignment="1">
      <alignment horizontal="center" vertical="center" shrinkToFit="1"/>
    </xf>
    <xf numFmtId="0" fontId="0" fillId="0" borderId="0" xfId="2" applyFont="1" applyFill="1" applyAlignment="1">
      <alignment vertical="center" shrinkToFit="1"/>
    </xf>
    <xf numFmtId="0" fontId="1" fillId="0" borderId="0" xfId="2" applyFont="1" applyFill="1" applyBorder="1"/>
    <xf numFmtId="0" fontId="1" fillId="2" borderId="3" xfId="2" applyFont="1" applyFill="1" applyBorder="1" applyAlignment="1">
      <alignment horizontal="left" vertical="center" shrinkToFit="1"/>
    </xf>
    <xf numFmtId="0" fontId="1" fillId="2" borderId="3" xfId="2" applyFont="1" applyFill="1" applyBorder="1" applyAlignment="1">
      <alignment horizontal="center" vertical="center" shrinkToFit="1"/>
    </xf>
    <xf numFmtId="0" fontId="0" fillId="2" borderId="3" xfId="2" applyFont="1" applyFill="1" applyBorder="1" applyAlignment="1">
      <alignment horizontal="center" vertical="center" shrinkToFit="1"/>
    </xf>
    <xf numFmtId="0" fontId="0" fillId="0" borderId="0" xfId="2" applyFont="1" applyFill="1" applyBorder="1" applyAlignment="1">
      <alignment horizontal="center" vertical="center" shrinkToFit="1"/>
    </xf>
    <xf numFmtId="0" fontId="0" fillId="0" borderId="0" xfId="2" applyFont="1" applyFill="1" applyBorder="1" applyAlignment="1">
      <alignment horizontal="center" vertical="center"/>
    </xf>
    <xf numFmtId="0" fontId="1" fillId="0" borderId="3" xfId="0" applyFont="1" applyFill="1" applyBorder="1" applyAlignment="1">
      <alignment horizontal="left" vertical="center" shrinkToFit="1"/>
    </xf>
    <xf numFmtId="0" fontId="1" fillId="0" borderId="3" xfId="0" applyFont="1" applyFill="1" applyBorder="1" applyAlignment="1">
      <alignment vertical="center" shrinkToFit="1"/>
    </xf>
    <xf numFmtId="0" fontId="1" fillId="0" borderId="0" xfId="2" applyFont="1" applyFill="1" applyBorder="1" applyAlignment="1">
      <alignment vertical="center"/>
    </xf>
    <xf numFmtId="0" fontId="1" fillId="0" borderId="3" xfId="2" applyFont="1" applyFill="1" applyBorder="1" applyAlignment="1">
      <alignment vertical="center"/>
    </xf>
    <xf numFmtId="0" fontId="1" fillId="3" borderId="3" xfId="2" applyFont="1" applyFill="1" applyBorder="1" applyAlignment="1">
      <alignment vertical="center"/>
    </xf>
    <xf numFmtId="0" fontId="0" fillId="0" borderId="0" xfId="2" applyFont="1" applyFill="1" applyBorder="1" applyAlignment="1">
      <alignment horizontal="left" vertical="center" shrinkToFit="1"/>
    </xf>
    <xf numFmtId="0" fontId="0" fillId="0" borderId="0" xfId="2" applyFont="1" applyFill="1" applyAlignment="1">
      <alignment horizontal="left" vertical="center" shrinkToFit="1"/>
    </xf>
    <xf numFmtId="0" fontId="0" fillId="0" borderId="0" xfId="2" applyFont="1" applyFill="1"/>
    <xf numFmtId="0" fontId="7" fillId="4" borderId="3" xfId="2" applyFont="1" applyFill="1" applyBorder="1" applyAlignment="1">
      <alignment horizontal="center" vertical="center" shrinkToFit="1"/>
    </xf>
    <xf numFmtId="0" fontId="0" fillId="4" borderId="3" xfId="2" applyFont="1" applyFill="1" applyBorder="1" applyAlignment="1">
      <alignment horizontal="center" vertical="center"/>
    </xf>
    <xf numFmtId="0" fontId="0" fillId="4" borderId="3" xfId="2" applyFont="1" applyFill="1" applyBorder="1" applyAlignment="1">
      <alignment horizontal="center" vertical="center" wrapText="1"/>
    </xf>
    <xf numFmtId="0" fontId="0" fillId="0" borderId="3" xfId="6" applyFont="1" applyFill="1" applyBorder="1" applyAlignment="1">
      <alignment horizontal="center" vertical="center" shrinkToFit="1"/>
    </xf>
    <xf numFmtId="0" fontId="0" fillId="0" borderId="4" xfId="2" applyFont="1" applyFill="1" applyBorder="1" applyAlignment="1">
      <alignment vertical="center"/>
    </xf>
    <xf numFmtId="0" fontId="0" fillId="0" borderId="0" xfId="2" applyFont="1" applyFill="1" applyAlignment="1">
      <alignment vertical="center"/>
    </xf>
    <xf numFmtId="0" fontId="0" fillId="0" borderId="0" xfId="6" applyFont="1" applyFill="1" applyBorder="1" applyAlignment="1">
      <alignment horizontal="center" vertical="center" shrinkToFit="1"/>
    </xf>
    <xf numFmtId="0" fontId="0" fillId="0" borderId="0" xfId="6" applyFont="1" applyFill="1" applyBorder="1" applyAlignment="1">
      <alignment vertical="center" shrinkToFit="1"/>
    </xf>
    <xf numFmtId="0" fontId="0" fillId="0" borderId="0" xfId="6" applyFont="1" applyFill="1" applyBorder="1" applyAlignment="1">
      <alignment horizontal="left" vertical="center" shrinkToFit="1"/>
    </xf>
    <xf numFmtId="0" fontId="0" fillId="0" borderId="0" xfId="2" applyFont="1" applyFill="1" applyAlignment="1">
      <alignment horizontal="center" shrinkToFit="1"/>
    </xf>
    <xf numFmtId="0" fontId="0" fillId="0" borderId="0" xfId="2" applyFont="1" applyFill="1" applyAlignment="1">
      <alignment horizontal="center" vertical="center"/>
    </xf>
    <xf numFmtId="0" fontId="0" fillId="0" borderId="0" xfId="0" applyAlignment="1">
      <alignment vertical="center"/>
    </xf>
    <xf numFmtId="0" fontId="0" fillId="0" borderId="0" xfId="2" applyFont="1" applyFill="1" applyAlignment="1">
      <alignment horizontal="center" vertical="center" shrinkToFit="1"/>
    </xf>
    <xf numFmtId="0" fontId="6" fillId="0" borderId="0" xfId="6" applyFont="1" applyFill="1" applyAlignment="1">
      <alignment horizontal="center" vertical="center" shrinkToFit="1"/>
    </xf>
    <xf numFmtId="0" fontId="0" fillId="0" borderId="0" xfId="2" applyFont="1" applyFill="1" applyBorder="1"/>
    <xf numFmtId="38" fontId="0" fillId="0" borderId="0" xfId="2" applyNumberFormat="1" applyFont="1" applyFill="1"/>
    <xf numFmtId="0" fontId="7" fillId="2" borderId="9" xfId="2" applyFont="1" applyFill="1" applyBorder="1" applyAlignment="1">
      <alignment vertical="center" shrinkToFit="1"/>
    </xf>
    <xf numFmtId="0" fontId="0" fillId="2" borderId="3" xfId="2" applyFont="1" applyFill="1" applyBorder="1" applyAlignment="1">
      <alignment horizontal="center" vertical="center"/>
    </xf>
    <xf numFmtId="0" fontId="0" fillId="2" borderId="3" xfId="2" applyFont="1" applyFill="1" applyBorder="1" applyAlignment="1">
      <alignment horizontal="center" vertical="center" wrapText="1"/>
    </xf>
    <xf numFmtId="0" fontId="8" fillId="0" borderId="3" xfId="0" applyFont="1" applyFill="1" applyBorder="1" applyAlignment="1">
      <alignment vertical="center"/>
    </xf>
    <xf numFmtId="0" fontId="1" fillId="0" borderId="3" xfId="0" applyFont="1" applyFill="1" applyBorder="1" applyAlignment="1">
      <alignment vertical="center"/>
    </xf>
    <xf numFmtId="0" fontId="0" fillId="2" borderId="3" xfId="2" applyFont="1" applyFill="1" applyBorder="1" applyAlignment="1">
      <alignment horizontal="center" vertical="center" wrapText="1" shrinkToFit="1"/>
    </xf>
    <xf numFmtId="0" fontId="2" fillId="0" borderId="0" xfId="2" applyFont="1" applyFill="1" applyBorder="1" applyAlignment="1">
      <alignment horizontal="center" vertical="center"/>
    </xf>
    <xf numFmtId="0" fontId="0" fillId="0" borderId="4" xfId="2" applyFont="1" applyFill="1" applyBorder="1" applyAlignment="1">
      <alignment horizontal="center" vertical="center" wrapText="1" shrinkToFit="1"/>
    </xf>
    <xf numFmtId="0" fontId="0" fillId="0" borderId="4" xfId="2" applyFont="1" applyFill="1" applyBorder="1" applyAlignment="1">
      <alignment horizontal="center" vertical="center" shrinkToFit="1"/>
    </xf>
    <xf numFmtId="0" fontId="0" fillId="0" borderId="0" xfId="2" applyFont="1" applyFill="1" applyAlignment="1">
      <alignment horizontal="center"/>
    </xf>
    <xf numFmtId="0" fontId="0" fillId="0" borderId="0" xfId="0" applyFill="1" applyAlignment="1">
      <alignment vertical="center"/>
    </xf>
    <xf numFmtId="0" fontId="0" fillId="0" borderId="0" xfId="0" applyFill="1">
      <alignment vertical="center"/>
    </xf>
    <xf numFmtId="0" fontId="7" fillId="2" borderId="3" xfId="2" applyFont="1" applyFill="1" applyBorder="1" applyAlignment="1">
      <alignment horizontal="center" vertical="center" wrapText="1" shrinkToFit="1"/>
    </xf>
    <xf numFmtId="0" fontId="0" fillId="2" borderId="3" xfId="2" applyFont="1" applyFill="1" applyBorder="1" applyAlignment="1">
      <alignment horizontal="center" vertical="center" shrinkToFit="1"/>
    </xf>
    <xf numFmtId="0" fontId="1" fillId="2" borderId="3"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1" fillId="2" borderId="3" xfId="2" applyFont="1" applyFill="1" applyBorder="1" applyAlignment="1">
      <alignment horizontal="center" vertical="center"/>
    </xf>
    <xf numFmtId="0" fontId="0" fillId="3" borderId="0" xfId="0" applyFill="1">
      <alignment vertical="center"/>
    </xf>
    <xf numFmtId="0" fontId="0" fillId="0" borderId="0" xfId="0" applyFont="1" applyFill="1" applyBorder="1" applyAlignment="1">
      <alignment vertical="center" shrinkToFit="1"/>
    </xf>
    <xf numFmtId="0" fontId="14" fillId="0" borderId="0" xfId="2" applyFont="1" applyFill="1" applyAlignment="1">
      <alignment vertical="center" wrapText="1"/>
    </xf>
    <xf numFmtId="0" fontId="14" fillId="0" borderId="0" xfId="2" applyFont="1" applyFill="1" applyAlignment="1">
      <alignment vertical="center"/>
    </xf>
    <xf numFmtId="0" fontId="12" fillId="0" borderId="3" xfId="0" applyFont="1" applyFill="1" applyBorder="1" applyAlignment="1">
      <alignment vertical="center"/>
    </xf>
    <xf numFmtId="0" fontId="2" fillId="0" borderId="0" xfId="2" applyFont="1" applyFill="1" applyAlignment="1">
      <alignment horizontal="center" vertical="center" shrinkToFit="1"/>
    </xf>
    <xf numFmtId="0" fontId="8" fillId="0" borderId="3" xfId="6" applyFont="1" applyFill="1" applyBorder="1" applyAlignment="1">
      <alignment horizontal="center" vertical="center" shrinkToFit="1"/>
    </xf>
    <xf numFmtId="0" fontId="8" fillId="0" borderId="3" xfId="6" applyFont="1" applyFill="1" applyBorder="1" applyAlignment="1">
      <alignment horizontal="left" vertical="center" shrinkToFit="1"/>
    </xf>
    <xf numFmtId="0" fontId="8" fillId="0" borderId="3" xfId="6" applyFont="1" applyFill="1" applyBorder="1" applyAlignment="1">
      <alignment vertical="center" shrinkToFit="1"/>
    </xf>
    <xf numFmtId="0" fontId="8" fillId="0" borderId="3" xfId="0" applyFont="1" applyFill="1" applyBorder="1" applyAlignment="1">
      <alignment horizontal="center" vertical="center" shrinkToFit="1"/>
    </xf>
    <xf numFmtId="0" fontId="8" fillId="0" borderId="7"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0" borderId="16" xfId="0" applyFont="1" applyFill="1" applyBorder="1" applyAlignment="1">
      <alignment vertical="center" shrinkToFit="1"/>
    </xf>
    <xf numFmtId="0" fontId="8" fillId="0" borderId="3" xfId="0" applyFont="1" applyFill="1" applyBorder="1" applyAlignment="1">
      <alignment vertical="center" shrinkToFit="1"/>
    </xf>
    <xf numFmtId="0" fontId="8" fillId="0" borderId="5" xfId="0" applyFont="1" applyFill="1" applyBorder="1" applyAlignment="1">
      <alignment horizontal="left" vertical="center" shrinkToFit="1"/>
    </xf>
    <xf numFmtId="0" fontId="8" fillId="0" borderId="3" xfId="2" applyFont="1" applyFill="1" applyBorder="1" applyAlignment="1">
      <alignment vertical="center" shrinkToFit="1"/>
    </xf>
    <xf numFmtId="0" fontId="8" fillId="0" borderId="0" xfId="0" applyFont="1" applyFill="1" applyBorder="1" applyAlignment="1">
      <alignment vertical="center"/>
    </xf>
    <xf numFmtId="38" fontId="8" fillId="0" borderId="0" xfId="1" applyFont="1" applyFill="1" applyBorder="1" applyAlignment="1">
      <alignment vertical="center" wrapText="1"/>
    </xf>
    <xf numFmtId="0" fontId="16" fillId="0" borderId="0" xfId="0" applyFont="1" applyFill="1" applyBorder="1" applyAlignment="1">
      <alignment vertical="center"/>
    </xf>
    <xf numFmtId="0" fontId="8" fillId="0" borderId="0" xfId="0" applyFont="1" applyBorder="1" applyAlignment="1">
      <alignment vertical="center" shrinkToFit="1"/>
    </xf>
    <xf numFmtId="0" fontId="8" fillId="0" borderId="0" xfId="0" applyFont="1" applyFill="1" applyBorder="1" applyAlignment="1">
      <alignment horizontal="center" vertical="center" wrapText="1"/>
    </xf>
    <xf numFmtId="0" fontId="17" fillId="0" borderId="11" xfId="0" applyFont="1" applyFill="1" applyBorder="1">
      <alignment vertical="center"/>
    </xf>
    <xf numFmtId="176" fontId="17" fillId="2" borderId="3" xfId="1" applyNumberFormat="1" applyFont="1" applyFill="1" applyBorder="1">
      <alignment vertical="center"/>
    </xf>
    <xf numFmtId="176" fontId="17" fillId="2" borderId="3" xfId="0" applyNumberFormat="1" applyFont="1" applyFill="1" applyBorder="1" applyAlignment="1">
      <alignment vertical="center"/>
    </xf>
    <xf numFmtId="176" fontId="17" fillId="2" borderId="12" xfId="0" applyNumberFormat="1" applyFont="1" applyFill="1" applyBorder="1">
      <alignment vertical="center"/>
    </xf>
    <xf numFmtId="0" fontId="17" fillId="0" borderId="13" xfId="0" applyFont="1" applyFill="1" applyBorder="1">
      <alignment vertical="center"/>
    </xf>
    <xf numFmtId="176" fontId="17" fillId="2" borderId="14" xfId="1" applyNumberFormat="1" applyFont="1" applyFill="1" applyBorder="1">
      <alignment vertical="center"/>
    </xf>
    <xf numFmtId="176" fontId="17" fillId="2" borderId="15" xfId="1" applyNumberFormat="1" applyFont="1" applyFill="1" applyBorder="1">
      <alignment vertical="center"/>
    </xf>
    <xf numFmtId="0" fontId="8" fillId="0" borderId="0" xfId="0" applyFont="1">
      <alignment vertical="center"/>
    </xf>
    <xf numFmtId="0" fontId="16" fillId="0" borderId="0" xfId="0" applyFont="1">
      <alignment vertical="center"/>
    </xf>
    <xf numFmtId="176" fontId="17" fillId="2" borderId="15" xfId="0" applyNumberFormat="1" applyFont="1" applyFill="1" applyBorder="1">
      <alignment vertical="center"/>
    </xf>
    <xf numFmtId="38" fontId="8" fillId="0" borderId="0" xfId="1" applyFont="1" applyFill="1" applyBorder="1" applyAlignment="1">
      <alignment horizontal="center" vertical="center" wrapText="1"/>
    </xf>
    <xf numFmtId="176" fontId="8" fillId="0" borderId="0" xfId="0" applyNumberFormat="1" applyFont="1" applyFill="1" applyBorder="1">
      <alignment vertical="center"/>
    </xf>
    <xf numFmtId="176" fontId="8" fillId="0" borderId="0" xfId="1" applyNumberFormat="1" applyFont="1" applyFill="1" applyBorder="1">
      <alignment vertical="center"/>
    </xf>
    <xf numFmtId="0" fontId="15" fillId="0" borderId="0" xfId="0" applyFont="1" applyAlignment="1">
      <alignment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38" fontId="17" fillId="0" borderId="20" xfId="1" applyFont="1" applyFill="1" applyBorder="1" applyAlignment="1">
      <alignment horizontal="center" vertical="center" wrapText="1"/>
    </xf>
    <xf numFmtId="38" fontId="17" fillId="0" borderId="17" xfId="1" applyFont="1" applyFill="1" applyBorder="1" applyAlignment="1">
      <alignment horizontal="center" vertical="center" wrapText="1"/>
    </xf>
    <xf numFmtId="38" fontId="17" fillId="0" borderId="21" xfId="1" applyFont="1" applyFill="1" applyBorder="1" applyAlignment="1">
      <alignment horizontal="center" vertical="center" wrapText="1"/>
    </xf>
    <xf numFmtId="38" fontId="17" fillId="0" borderId="19" xfId="1" applyFont="1" applyFill="1" applyBorder="1" applyAlignment="1">
      <alignment horizontal="center" vertical="center" wrapText="1"/>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0" fillId="4" borderId="3" xfId="2" applyFont="1" applyFill="1" applyBorder="1" applyAlignment="1">
      <alignment horizontal="center" vertical="center" shrinkToFit="1"/>
    </xf>
    <xf numFmtId="0" fontId="2" fillId="0" borderId="0" xfId="2" applyFont="1" applyFill="1" applyAlignment="1">
      <alignment horizontal="center" vertical="center" shrinkToFit="1"/>
    </xf>
    <xf numFmtId="0" fontId="0" fillId="4" borderId="1" xfId="2" applyFont="1" applyFill="1" applyBorder="1" applyAlignment="1">
      <alignment horizontal="center" vertical="center" shrinkToFit="1"/>
    </xf>
    <xf numFmtId="0" fontId="0" fillId="4" borderId="2" xfId="2" applyFont="1" applyFill="1" applyBorder="1" applyAlignment="1">
      <alignment horizontal="center" vertical="center" shrinkToFit="1"/>
    </xf>
    <xf numFmtId="0" fontId="0" fillId="4" borderId="5" xfId="2" applyFont="1" applyFill="1" applyBorder="1" applyAlignment="1">
      <alignment horizontal="center" vertical="center" shrinkToFit="1"/>
    </xf>
    <xf numFmtId="0" fontId="0" fillId="4" borderId="6" xfId="2" applyFont="1" applyFill="1" applyBorder="1" applyAlignment="1">
      <alignment horizontal="center" vertical="center" shrinkToFit="1"/>
    </xf>
    <xf numFmtId="0" fontId="0" fillId="4" borderId="9" xfId="2" applyFont="1" applyFill="1" applyBorder="1" applyAlignment="1">
      <alignment horizontal="center" vertical="center" shrinkToFit="1"/>
    </xf>
    <xf numFmtId="0" fontId="0" fillId="4" borderId="17" xfId="2" applyFont="1" applyFill="1" applyBorder="1" applyAlignment="1">
      <alignment horizontal="center" vertical="center" shrinkToFit="1"/>
    </xf>
    <xf numFmtId="0" fontId="0" fillId="4" borderId="7" xfId="2" applyFont="1" applyFill="1" applyBorder="1" applyAlignment="1">
      <alignment horizontal="center" vertical="center" shrinkToFit="1"/>
    </xf>
    <xf numFmtId="0" fontId="0" fillId="4" borderId="16" xfId="2" applyFont="1" applyFill="1" applyBorder="1" applyAlignment="1">
      <alignment horizontal="center" vertical="center" shrinkToFit="1"/>
    </xf>
    <xf numFmtId="0" fontId="0" fillId="4" borderId="8" xfId="2" applyFont="1" applyFill="1" applyBorder="1" applyAlignment="1">
      <alignment horizontal="center" vertical="center" shrinkToFit="1"/>
    </xf>
    <xf numFmtId="0" fontId="0" fillId="2" borderId="1" xfId="2" applyFont="1" applyFill="1" applyBorder="1" applyAlignment="1">
      <alignment horizontal="center" vertical="center" wrapText="1" shrinkToFit="1"/>
    </xf>
    <xf numFmtId="0" fontId="0" fillId="2" borderId="2" xfId="2" applyFont="1" applyFill="1" applyBorder="1" applyAlignment="1">
      <alignment horizontal="center" vertical="center" wrapText="1" shrinkToFit="1"/>
    </xf>
    <xf numFmtId="0" fontId="0" fillId="2" borderId="5" xfId="2" applyFont="1" applyFill="1" applyBorder="1" applyAlignment="1">
      <alignment horizontal="center" vertical="center" wrapText="1" shrinkToFit="1"/>
    </xf>
    <xf numFmtId="0" fontId="0" fillId="2" borderId="6" xfId="2" applyFont="1" applyFill="1" applyBorder="1" applyAlignment="1">
      <alignment horizontal="center" vertical="center" wrapText="1" shrinkToFit="1"/>
    </xf>
    <xf numFmtId="0" fontId="1" fillId="2" borderId="9" xfId="2" applyFont="1" applyFill="1" applyBorder="1" applyAlignment="1">
      <alignment horizontal="center" vertical="center" shrinkToFit="1"/>
    </xf>
    <xf numFmtId="0" fontId="1" fillId="2" borderId="17"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0" fillId="2" borderId="7" xfId="2" applyFont="1" applyFill="1" applyBorder="1" applyAlignment="1">
      <alignment horizontal="center" vertical="center" wrapText="1"/>
    </xf>
    <xf numFmtId="0" fontId="0" fillId="2" borderId="8" xfId="2" applyFont="1" applyFill="1" applyBorder="1" applyAlignment="1">
      <alignment horizontal="center" vertical="center" wrapText="1"/>
    </xf>
    <xf numFmtId="0" fontId="2" fillId="0" borderId="0" xfId="2" applyFont="1" applyFill="1" applyBorder="1" applyAlignment="1">
      <alignment horizontal="center" vertical="center"/>
    </xf>
    <xf numFmtId="0" fontId="2" fillId="0" borderId="0" xfId="2" applyFont="1" applyFill="1" applyAlignment="1">
      <alignment horizontal="center" vertical="center"/>
    </xf>
    <xf numFmtId="0" fontId="12" fillId="0" borderId="18" xfId="0" applyFont="1" applyBorder="1" applyAlignment="1">
      <alignment horizontal="center" vertical="center"/>
    </xf>
    <xf numFmtId="0" fontId="0" fillId="2" borderId="1" xfId="2" applyFont="1" applyFill="1" applyBorder="1" applyAlignment="1">
      <alignment horizontal="center" vertical="center" wrapText="1"/>
    </xf>
    <xf numFmtId="0" fontId="0" fillId="2" borderId="2" xfId="2" applyFont="1" applyFill="1" applyBorder="1" applyAlignment="1">
      <alignment horizontal="center" vertical="center" wrapText="1"/>
    </xf>
    <xf numFmtId="0" fontId="0" fillId="2" borderId="5" xfId="2" applyFont="1" applyFill="1" applyBorder="1" applyAlignment="1">
      <alignment horizontal="center" vertical="center" wrapText="1"/>
    </xf>
    <xf numFmtId="0" fontId="0" fillId="2" borderId="6" xfId="2" applyFont="1" applyFill="1" applyBorder="1" applyAlignment="1">
      <alignment horizontal="center" vertical="center" wrapText="1"/>
    </xf>
    <xf numFmtId="0" fontId="0" fillId="2" borderId="3" xfId="2" applyFont="1" applyFill="1" applyBorder="1" applyAlignment="1">
      <alignment horizontal="center" vertical="center" shrinkToFit="1"/>
    </xf>
    <xf numFmtId="0" fontId="1" fillId="2" borderId="3" xfId="2" applyFont="1" applyFill="1" applyBorder="1" applyAlignment="1">
      <alignment horizontal="center" vertical="center" shrinkToFit="1"/>
    </xf>
  </cellXfs>
  <cellStyles count="13">
    <cellStyle name="Comma" xfId="7"/>
    <cellStyle name="Comma [0]" xfId="8"/>
    <cellStyle name="Currency" xfId="9"/>
    <cellStyle name="Currency [0]" xfId="10"/>
    <cellStyle name="Normal" xfId="6"/>
    <cellStyle name="Percent" xfId="11"/>
    <cellStyle name="桁区切り" xfId="1" builtinId="6"/>
    <cellStyle name="桁区切り 2" xfId="12"/>
    <cellStyle name="標準" xfId="0" builtinId="0"/>
    <cellStyle name="標準 2" xfId="3"/>
    <cellStyle name="標準 2 2" xfId="4"/>
    <cellStyle name="標準 3" xfId="5"/>
    <cellStyle name="標準_H20 東京都：送付用名簿（夏ライフ等キャンペーン）"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E58"/>
  <sheetViews>
    <sheetView tabSelected="1" view="pageBreakPreview" topLeftCell="A28" zoomScale="70" zoomScaleSheetLayoutView="70" workbookViewId="0">
      <selection activeCell="F35" sqref="F35"/>
    </sheetView>
  </sheetViews>
  <sheetFormatPr defaultRowHeight="13.2"/>
  <cols>
    <col min="1" max="5" width="18.77734375" customWidth="1"/>
  </cols>
  <sheetData>
    <row r="1" spans="1:5" ht="25.5" customHeight="1">
      <c r="A1" s="89" t="s">
        <v>906</v>
      </c>
      <c r="B1" s="89"/>
      <c r="C1" s="89"/>
      <c r="D1" s="89"/>
      <c r="E1" s="89"/>
    </row>
    <row r="2" spans="1:5">
      <c r="A2" s="71"/>
      <c r="B2" s="72"/>
      <c r="C2" s="72"/>
      <c r="D2" s="72"/>
    </row>
    <row r="3" spans="1:5" ht="16.8" thickBot="1">
      <c r="A3" s="73" t="s">
        <v>278</v>
      </c>
      <c r="B3" s="72"/>
      <c r="C3" s="74"/>
      <c r="D3" s="75"/>
    </row>
    <row r="4" spans="1:5">
      <c r="A4" s="90" t="s">
        <v>900</v>
      </c>
      <c r="B4" s="92" t="s">
        <v>907</v>
      </c>
      <c r="C4" s="92" t="s">
        <v>908</v>
      </c>
      <c r="D4" s="94" t="s">
        <v>909</v>
      </c>
    </row>
    <row r="5" spans="1:5">
      <c r="A5" s="91"/>
      <c r="B5" s="93"/>
      <c r="C5" s="93"/>
      <c r="D5" s="95"/>
    </row>
    <row r="6" spans="1:5" ht="18.75" customHeight="1">
      <c r="A6" s="76" t="s">
        <v>821</v>
      </c>
      <c r="B6" s="77">
        <v>130</v>
      </c>
      <c r="C6" s="78">
        <v>2118</v>
      </c>
      <c r="D6" s="79">
        <f t="shared" ref="D6:D14" si="0">SUM(B6:C6)</f>
        <v>2248</v>
      </c>
    </row>
    <row r="7" spans="1:5" ht="18.75" customHeight="1">
      <c r="A7" s="76" t="s">
        <v>822</v>
      </c>
      <c r="B7" s="77">
        <v>80</v>
      </c>
      <c r="C7" s="78">
        <v>1021</v>
      </c>
      <c r="D7" s="79">
        <f t="shared" si="0"/>
        <v>1101</v>
      </c>
    </row>
    <row r="8" spans="1:5" ht="18.75" customHeight="1">
      <c r="A8" s="76" t="s">
        <v>823</v>
      </c>
      <c r="B8" s="77">
        <v>151</v>
      </c>
      <c r="C8" s="78">
        <v>6162</v>
      </c>
      <c r="D8" s="79">
        <f t="shared" si="0"/>
        <v>6313</v>
      </c>
    </row>
    <row r="9" spans="1:5" ht="18.75" customHeight="1">
      <c r="A9" s="76" t="s">
        <v>824</v>
      </c>
      <c r="B9" s="77">
        <v>300</v>
      </c>
      <c r="C9" s="78">
        <v>539</v>
      </c>
      <c r="D9" s="79">
        <f t="shared" si="0"/>
        <v>839</v>
      </c>
    </row>
    <row r="10" spans="1:5" ht="18.75" customHeight="1">
      <c r="A10" s="76" t="s">
        <v>825</v>
      </c>
      <c r="B10" s="77">
        <v>501</v>
      </c>
      <c r="C10" s="78">
        <v>0</v>
      </c>
      <c r="D10" s="79">
        <f t="shared" si="0"/>
        <v>501</v>
      </c>
    </row>
    <row r="11" spans="1:5" ht="18.75" customHeight="1">
      <c r="A11" s="76" t="s">
        <v>826</v>
      </c>
      <c r="B11" s="77">
        <v>179</v>
      </c>
      <c r="C11" s="78">
        <v>0</v>
      </c>
      <c r="D11" s="79">
        <f t="shared" si="0"/>
        <v>179</v>
      </c>
    </row>
    <row r="12" spans="1:5" ht="18.75" customHeight="1">
      <c r="A12" s="76" t="s">
        <v>827</v>
      </c>
      <c r="B12" s="77">
        <v>0</v>
      </c>
      <c r="C12" s="78">
        <v>0</v>
      </c>
      <c r="D12" s="79">
        <f t="shared" si="0"/>
        <v>0</v>
      </c>
    </row>
    <row r="13" spans="1:5" ht="18.75" customHeight="1">
      <c r="A13" s="76" t="s">
        <v>828</v>
      </c>
      <c r="B13" s="77">
        <v>730</v>
      </c>
      <c r="C13" s="78">
        <v>0</v>
      </c>
      <c r="D13" s="79">
        <f t="shared" si="0"/>
        <v>730</v>
      </c>
    </row>
    <row r="14" spans="1:5" ht="18.75" customHeight="1">
      <c r="A14" s="76" t="s">
        <v>829</v>
      </c>
      <c r="B14" s="77">
        <v>239</v>
      </c>
      <c r="C14" s="78">
        <v>0</v>
      </c>
      <c r="D14" s="79">
        <f t="shared" si="0"/>
        <v>239</v>
      </c>
    </row>
    <row r="15" spans="1:5" ht="18.75" customHeight="1" thickBot="1">
      <c r="A15" s="80" t="s">
        <v>830</v>
      </c>
      <c r="B15" s="81">
        <f>SUM(B6:B14)</f>
        <v>2310</v>
      </c>
      <c r="C15" s="81">
        <f>SUM(C6:C14)</f>
        <v>9840</v>
      </c>
      <c r="D15" s="82">
        <f t="shared" ref="D15" si="1">SUM(D6:D14)</f>
        <v>12150</v>
      </c>
    </row>
    <row r="16" spans="1:5">
      <c r="A16" s="83"/>
      <c r="B16" s="83"/>
      <c r="C16" s="83"/>
      <c r="D16" s="83"/>
    </row>
    <row r="17" spans="1:4" ht="16.8" thickBot="1">
      <c r="A17" s="84" t="s">
        <v>279</v>
      </c>
      <c r="B17" s="83"/>
      <c r="C17" s="83"/>
      <c r="D17" s="83"/>
    </row>
    <row r="18" spans="1:4">
      <c r="A18" s="96" t="s">
        <v>900</v>
      </c>
      <c r="B18" s="92" t="s">
        <v>907</v>
      </c>
      <c r="C18" s="92" t="s">
        <v>908</v>
      </c>
      <c r="D18" s="94" t="s">
        <v>909</v>
      </c>
    </row>
    <row r="19" spans="1:4">
      <c r="A19" s="97"/>
      <c r="B19" s="93"/>
      <c r="C19" s="93"/>
      <c r="D19" s="95"/>
    </row>
    <row r="20" spans="1:4" ht="18.75" customHeight="1">
      <c r="A20" s="76" t="s">
        <v>821</v>
      </c>
      <c r="B20" s="77">
        <v>1</v>
      </c>
      <c r="C20" s="78">
        <v>1059</v>
      </c>
      <c r="D20" s="79">
        <f t="shared" ref="D20:D28" si="2">SUM(B20:C20)</f>
        <v>1060</v>
      </c>
    </row>
    <row r="21" spans="1:4" ht="18.75" customHeight="1">
      <c r="A21" s="76" t="s">
        <v>822</v>
      </c>
      <c r="B21" s="77">
        <v>1</v>
      </c>
      <c r="C21" s="78">
        <v>968</v>
      </c>
      <c r="D21" s="79">
        <f t="shared" si="2"/>
        <v>969</v>
      </c>
    </row>
    <row r="22" spans="1:4" ht="18.75" customHeight="1">
      <c r="A22" s="76" t="s">
        <v>823</v>
      </c>
      <c r="B22" s="77">
        <v>1</v>
      </c>
      <c r="C22" s="78">
        <v>1867</v>
      </c>
      <c r="D22" s="79">
        <f t="shared" si="2"/>
        <v>1868</v>
      </c>
    </row>
    <row r="23" spans="1:4" ht="18.75" customHeight="1">
      <c r="A23" s="76" t="s">
        <v>824</v>
      </c>
      <c r="B23" s="77">
        <v>1</v>
      </c>
      <c r="C23" s="78">
        <v>509</v>
      </c>
      <c r="D23" s="79">
        <f t="shared" si="2"/>
        <v>510</v>
      </c>
    </row>
    <row r="24" spans="1:4" ht="18.75" customHeight="1">
      <c r="A24" s="76" t="s">
        <v>825</v>
      </c>
      <c r="B24" s="77">
        <v>1</v>
      </c>
      <c r="C24" s="78">
        <v>0</v>
      </c>
      <c r="D24" s="79">
        <f t="shared" si="2"/>
        <v>1</v>
      </c>
    </row>
    <row r="25" spans="1:4" ht="18.75" customHeight="1">
      <c r="A25" s="76" t="s">
        <v>826</v>
      </c>
      <c r="B25" s="77">
        <v>1</v>
      </c>
      <c r="C25" s="78">
        <v>0</v>
      </c>
      <c r="D25" s="79">
        <f t="shared" si="2"/>
        <v>1</v>
      </c>
    </row>
    <row r="26" spans="1:4" ht="18.75" customHeight="1">
      <c r="A26" s="76" t="s">
        <v>827</v>
      </c>
      <c r="B26" s="77">
        <v>0</v>
      </c>
      <c r="C26" s="78">
        <v>0</v>
      </c>
      <c r="D26" s="79">
        <f t="shared" si="2"/>
        <v>0</v>
      </c>
    </row>
    <row r="27" spans="1:4" ht="18.75" customHeight="1">
      <c r="A27" s="76" t="s">
        <v>828</v>
      </c>
      <c r="B27" s="77">
        <v>1</v>
      </c>
      <c r="C27" s="78">
        <v>0</v>
      </c>
      <c r="D27" s="79">
        <f t="shared" si="2"/>
        <v>1</v>
      </c>
    </row>
    <row r="28" spans="1:4" ht="18.75" customHeight="1">
      <c r="A28" s="76" t="s">
        <v>829</v>
      </c>
      <c r="B28" s="77">
        <v>1</v>
      </c>
      <c r="C28" s="78">
        <v>0</v>
      </c>
      <c r="D28" s="79">
        <f t="shared" si="2"/>
        <v>1</v>
      </c>
    </row>
    <row r="29" spans="1:4" ht="18.75" customHeight="1" thickBot="1">
      <c r="A29" s="80" t="s">
        <v>830</v>
      </c>
      <c r="B29" s="81">
        <f>SUM(B20:B28)</f>
        <v>8</v>
      </c>
      <c r="C29" s="81">
        <f>SUM(C20:C28)</f>
        <v>4403</v>
      </c>
      <c r="D29" s="82">
        <f t="shared" ref="D29" si="3">SUM(D20:D28)</f>
        <v>4411</v>
      </c>
    </row>
    <row r="30" spans="1:4">
      <c r="A30" s="83"/>
      <c r="B30" s="83"/>
      <c r="C30" s="83"/>
      <c r="D30" s="83"/>
    </row>
    <row r="31" spans="1:4" ht="16.8" thickBot="1">
      <c r="A31" s="84" t="s">
        <v>472</v>
      </c>
      <c r="B31" s="83"/>
      <c r="C31" s="83"/>
      <c r="D31" s="83"/>
    </row>
    <row r="32" spans="1:4">
      <c r="A32" s="96" t="s">
        <v>900</v>
      </c>
      <c r="B32" s="92" t="s">
        <v>907</v>
      </c>
      <c r="C32" s="92" t="s">
        <v>908</v>
      </c>
      <c r="D32" s="94" t="s">
        <v>909</v>
      </c>
    </row>
    <row r="33" spans="1:4" ht="18" customHeight="1">
      <c r="A33" s="97"/>
      <c r="B33" s="93"/>
      <c r="C33" s="93"/>
      <c r="D33" s="95"/>
    </row>
    <row r="34" spans="1:4" ht="18.75" customHeight="1">
      <c r="A34" s="76" t="s">
        <v>821</v>
      </c>
      <c r="B34" s="77">
        <v>1</v>
      </c>
      <c r="C34" s="78">
        <v>62</v>
      </c>
      <c r="D34" s="79">
        <f t="shared" ref="D34:D43" si="4">SUM(B34:C34)</f>
        <v>63</v>
      </c>
    </row>
    <row r="35" spans="1:4" ht="18.75" customHeight="1">
      <c r="A35" s="76" t="s">
        <v>822</v>
      </c>
      <c r="B35" s="77">
        <v>1</v>
      </c>
      <c r="C35" s="78">
        <v>53</v>
      </c>
      <c r="D35" s="79">
        <f t="shared" si="4"/>
        <v>54</v>
      </c>
    </row>
    <row r="36" spans="1:4" ht="18.75" customHeight="1">
      <c r="A36" s="76" t="s">
        <v>823</v>
      </c>
      <c r="B36" s="77">
        <v>1</v>
      </c>
      <c r="C36" s="78">
        <v>53</v>
      </c>
      <c r="D36" s="79">
        <f t="shared" si="4"/>
        <v>54</v>
      </c>
    </row>
    <row r="37" spans="1:4" ht="18.75" customHeight="1">
      <c r="A37" s="76" t="s">
        <v>824</v>
      </c>
      <c r="B37" s="77">
        <v>1</v>
      </c>
      <c r="C37" s="78">
        <v>30</v>
      </c>
      <c r="D37" s="79">
        <f t="shared" si="4"/>
        <v>31</v>
      </c>
    </row>
    <row r="38" spans="1:4" ht="18.75" customHeight="1">
      <c r="A38" s="76" t="s">
        <v>825</v>
      </c>
      <c r="B38" s="77">
        <v>1</v>
      </c>
      <c r="C38" s="78">
        <v>0</v>
      </c>
      <c r="D38" s="79">
        <f t="shared" si="4"/>
        <v>1</v>
      </c>
    </row>
    <row r="39" spans="1:4" ht="18.75" customHeight="1">
      <c r="A39" s="76" t="s">
        <v>826</v>
      </c>
      <c r="B39" s="77">
        <v>1</v>
      </c>
      <c r="C39" s="78">
        <v>0</v>
      </c>
      <c r="D39" s="79">
        <f t="shared" si="4"/>
        <v>1</v>
      </c>
    </row>
    <row r="40" spans="1:4" ht="18.75" customHeight="1">
      <c r="A40" s="76" t="s">
        <v>827</v>
      </c>
      <c r="B40" s="77">
        <v>0</v>
      </c>
      <c r="C40" s="78">
        <v>0</v>
      </c>
      <c r="D40" s="79">
        <f t="shared" si="4"/>
        <v>0</v>
      </c>
    </row>
    <row r="41" spans="1:4" ht="18.75" customHeight="1">
      <c r="A41" s="76" t="s">
        <v>828</v>
      </c>
      <c r="B41" s="77">
        <v>1</v>
      </c>
      <c r="C41" s="78">
        <v>0</v>
      </c>
      <c r="D41" s="79">
        <f t="shared" si="4"/>
        <v>1</v>
      </c>
    </row>
    <row r="42" spans="1:4" ht="18.75" customHeight="1">
      <c r="A42" s="76" t="s">
        <v>829</v>
      </c>
      <c r="B42" s="77">
        <v>1</v>
      </c>
      <c r="C42" s="78">
        <v>0</v>
      </c>
      <c r="D42" s="79">
        <f t="shared" si="4"/>
        <v>1</v>
      </c>
    </row>
    <row r="43" spans="1:4" ht="18.75" customHeight="1" thickBot="1">
      <c r="A43" s="80" t="s">
        <v>830</v>
      </c>
      <c r="B43" s="81">
        <f>SUM(B34:B42)</f>
        <v>8</v>
      </c>
      <c r="C43" s="81">
        <f>SUM(C34:C42)</f>
        <v>198</v>
      </c>
      <c r="D43" s="85">
        <f t="shared" si="4"/>
        <v>206</v>
      </c>
    </row>
    <row r="46" spans="1:4">
      <c r="A46" s="86"/>
    </row>
    <row r="47" spans="1:4">
      <c r="A47" s="75"/>
    </row>
    <row r="48" spans="1:4">
      <c r="A48" s="87"/>
    </row>
    <row r="49" spans="1:1">
      <c r="A49" s="87"/>
    </row>
    <row r="50" spans="1:1">
      <c r="A50" s="87"/>
    </row>
    <row r="51" spans="1:1">
      <c r="A51" s="87"/>
    </row>
    <row r="52" spans="1:1">
      <c r="A52" s="87"/>
    </row>
    <row r="53" spans="1:1">
      <c r="A53" s="87"/>
    </row>
    <row r="54" spans="1:1">
      <c r="A54" s="87"/>
    </row>
    <row r="55" spans="1:1">
      <c r="A55" s="87"/>
    </row>
    <row r="56" spans="1:1">
      <c r="A56" s="87"/>
    </row>
    <row r="57" spans="1:1">
      <c r="A57" s="87"/>
    </row>
    <row r="58" spans="1:1">
      <c r="A58" s="88"/>
    </row>
  </sheetData>
  <mergeCells count="12">
    <mergeCell ref="A4:A5"/>
    <mergeCell ref="B4:B5"/>
    <mergeCell ref="C4:C5"/>
    <mergeCell ref="D4:D5"/>
    <mergeCell ref="D32:D33"/>
    <mergeCell ref="A18:A19"/>
    <mergeCell ref="B18:B19"/>
    <mergeCell ref="C18:C19"/>
    <mergeCell ref="D18:D19"/>
    <mergeCell ref="A32:A33"/>
    <mergeCell ref="B32:B33"/>
    <mergeCell ref="C32:C33"/>
  </mergeCells>
  <phoneticPr fontId="4"/>
  <pageMargins left="0.7" right="0.7" top="0.75" bottom="0.75" header="0.3" footer="0.3"/>
  <pageSetup paperSize="9" scale="94"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1:I287"/>
  <sheetViews>
    <sheetView tabSelected="1" view="pageBreakPreview" zoomScale="80" zoomScaleSheetLayoutView="80" workbookViewId="0">
      <pane ySplit="1" topLeftCell="A2" activePane="bottomLeft" state="frozen"/>
      <selection activeCell="F35" sqref="F35"/>
      <selection pane="bottomLeft" activeCell="F35" sqref="F35"/>
    </sheetView>
  </sheetViews>
  <sheetFormatPr defaultRowHeight="13.2"/>
  <cols>
    <col min="1" max="1" width="3.44140625" style="21" customWidth="1"/>
    <col min="2" max="2" width="4.109375" style="31" customWidth="1"/>
    <col min="3" max="3" width="39.33203125" style="7" customWidth="1"/>
    <col min="4" max="4" width="10.6640625" style="20" customWidth="1"/>
    <col min="5" max="5" width="37" style="7" customWidth="1"/>
    <col min="6" max="6" width="16.21875" style="34" customWidth="1"/>
    <col min="7" max="7" width="12.44140625" style="7" customWidth="1"/>
    <col min="8" max="8" width="12.44140625" style="32" customWidth="1"/>
    <col min="9" max="9" width="12.44140625" style="21" customWidth="1"/>
    <col min="10" max="252" width="9" style="21"/>
    <col min="253" max="253" width="4.6640625" style="21" customWidth="1"/>
    <col min="254" max="254" width="31.6640625" style="21" customWidth="1"/>
    <col min="255" max="255" width="11.77734375" style="21" customWidth="1"/>
    <col min="256" max="256" width="29.6640625" style="21" customWidth="1"/>
    <col min="257" max="257" width="16.109375" style="21" customWidth="1"/>
    <col min="258" max="258" width="8.44140625" style="21" customWidth="1"/>
    <col min="259" max="259" width="11.109375" style="21" customWidth="1"/>
    <col min="260" max="508" width="9" style="21"/>
    <col min="509" max="509" width="4.6640625" style="21" customWidth="1"/>
    <col min="510" max="510" width="31.6640625" style="21" customWidth="1"/>
    <col min="511" max="511" width="11.77734375" style="21" customWidth="1"/>
    <col min="512" max="512" width="29.6640625" style="21" customWidth="1"/>
    <col min="513" max="513" width="16.109375" style="21" customWidth="1"/>
    <col min="514" max="514" width="8.44140625" style="21" customWidth="1"/>
    <col min="515" max="515" width="11.109375" style="21" customWidth="1"/>
    <col min="516" max="764" width="9" style="21"/>
    <col min="765" max="765" width="4.6640625" style="21" customWidth="1"/>
    <col min="766" max="766" width="31.6640625" style="21" customWidth="1"/>
    <col min="767" max="767" width="11.77734375" style="21" customWidth="1"/>
    <col min="768" max="768" width="29.6640625" style="21" customWidth="1"/>
    <col min="769" max="769" width="16.109375" style="21" customWidth="1"/>
    <col min="770" max="770" width="8.44140625" style="21" customWidth="1"/>
    <col min="771" max="771" width="11.109375" style="21" customWidth="1"/>
    <col min="772" max="1020" width="9" style="21"/>
    <col min="1021" max="1021" width="4.6640625" style="21" customWidth="1"/>
    <col min="1022" max="1022" width="31.6640625" style="21" customWidth="1"/>
    <col min="1023" max="1023" width="11.77734375" style="21" customWidth="1"/>
    <col min="1024" max="1024" width="29.6640625" style="21" customWidth="1"/>
    <col min="1025" max="1025" width="16.109375" style="21" customWidth="1"/>
    <col min="1026" max="1026" width="8.44140625" style="21" customWidth="1"/>
    <col min="1027" max="1027" width="11.109375" style="21" customWidth="1"/>
    <col min="1028" max="1276" width="9" style="21"/>
    <col min="1277" max="1277" width="4.6640625" style="21" customWidth="1"/>
    <col min="1278" max="1278" width="31.6640625" style="21" customWidth="1"/>
    <col min="1279" max="1279" width="11.77734375" style="21" customWidth="1"/>
    <col min="1280" max="1280" width="29.6640625" style="21" customWidth="1"/>
    <col min="1281" max="1281" width="16.109375" style="21" customWidth="1"/>
    <col min="1282" max="1282" width="8.44140625" style="21" customWidth="1"/>
    <col min="1283" max="1283" width="11.109375" style="21" customWidth="1"/>
    <col min="1284" max="1532" width="9" style="21"/>
    <col min="1533" max="1533" width="4.6640625" style="21" customWidth="1"/>
    <col min="1534" max="1534" width="31.6640625" style="21" customWidth="1"/>
    <col min="1535" max="1535" width="11.77734375" style="21" customWidth="1"/>
    <col min="1536" max="1536" width="29.6640625" style="21" customWidth="1"/>
    <col min="1537" max="1537" width="16.109375" style="21" customWidth="1"/>
    <col min="1538" max="1538" width="8.44140625" style="21" customWidth="1"/>
    <col min="1539" max="1539" width="11.109375" style="21" customWidth="1"/>
    <col min="1540" max="1788" width="9" style="21"/>
    <col min="1789" max="1789" width="4.6640625" style="21" customWidth="1"/>
    <col min="1790" max="1790" width="31.6640625" style="21" customWidth="1"/>
    <col min="1791" max="1791" width="11.77734375" style="21" customWidth="1"/>
    <col min="1792" max="1792" width="29.6640625" style="21" customWidth="1"/>
    <col min="1793" max="1793" width="16.109375" style="21" customWidth="1"/>
    <col min="1794" max="1794" width="8.44140625" style="21" customWidth="1"/>
    <col min="1795" max="1795" width="11.109375" style="21" customWidth="1"/>
    <col min="1796" max="2044" width="9" style="21"/>
    <col min="2045" max="2045" width="4.6640625" style="21" customWidth="1"/>
    <col min="2046" max="2046" width="31.6640625" style="21" customWidth="1"/>
    <col min="2047" max="2047" width="11.77734375" style="21" customWidth="1"/>
    <col min="2048" max="2048" width="29.6640625" style="21" customWidth="1"/>
    <col min="2049" max="2049" width="16.109375" style="21" customWidth="1"/>
    <col min="2050" max="2050" width="8.44140625" style="21" customWidth="1"/>
    <col min="2051" max="2051" width="11.109375" style="21" customWidth="1"/>
    <col min="2052" max="2300" width="9" style="21"/>
    <col min="2301" max="2301" width="4.6640625" style="21" customWidth="1"/>
    <col min="2302" max="2302" width="31.6640625" style="21" customWidth="1"/>
    <col min="2303" max="2303" width="11.77734375" style="21" customWidth="1"/>
    <col min="2304" max="2304" width="29.6640625" style="21" customWidth="1"/>
    <col min="2305" max="2305" width="16.109375" style="21" customWidth="1"/>
    <col min="2306" max="2306" width="8.44140625" style="21" customWidth="1"/>
    <col min="2307" max="2307" width="11.109375" style="21" customWidth="1"/>
    <col min="2308" max="2556" width="9" style="21"/>
    <col min="2557" max="2557" width="4.6640625" style="21" customWidth="1"/>
    <col min="2558" max="2558" width="31.6640625" style="21" customWidth="1"/>
    <col min="2559" max="2559" width="11.77734375" style="21" customWidth="1"/>
    <col min="2560" max="2560" width="29.6640625" style="21" customWidth="1"/>
    <col min="2561" max="2561" width="16.109375" style="21" customWidth="1"/>
    <col min="2562" max="2562" width="8.44140625" style="21" customWidth="1"/>
    <col min="2563" max="2563" width="11.109375" style="21" customWidth="1"/>
    <col min="2564" max="2812" width="9" style="21"/>
    <col min="2813" max="2813" width="4.6640625" style="21" customWidth="1"/>
    <col min="2814" max="2814" width="31.6640625" style="21" customWidth="1"/>
    <col min="2815" max="2815" width="11.77734375" style="21" customWidth="1"/>
    <col min="2816" max="2816" width="29.6640625" style="21" customWidth="1"/>
    <col min="2817" max="2817" width="16.109375" style="21" customWidth="1"/>
    <col min="2818" max="2818" width="8.44140625" style="21" customWidth="1"/>
    <col min="2819" max="2819" width="11.109375" style="21" customWidth="1"/>
    <col min="2820" max="3068" width="9" style="21"/>
    <col min="3069" max="3069" width="4.6640625" style="21" customWidth="1"/>
    <col min="3070" max="3070" width="31.6640625" style="21" customWidth="1"/>
    <col min="3071" max="3071" width="11.77734375" style="21" customWidth="1"/>
    <col min="3072" max="3072" width="29.6640625" style="21" customWidth="1"/>
    <col min="3073" max="3073" width="16.109375" style="21" customWidth="1"/>
    <col min="3074" max="3074" width="8.44140625" style="21" customWidth="1"/>
    <col min="3075" max="3075" width="11.109375" style="21" customWidth="1"/>
    <col min="3076" max="3324" width="9" style="21"/>
    <col min="3325" max="3325" width="4.6640625" style="21" customWidth="1"/>
    <col min="3326" max="3326" width="31.6640625" style="21" customWidth="1"/>
    <col min="3327" max="3327" width="11.77734375" style="21" customWidth="1"/>
    <col min="3328" max="3328" width="29.6640625" style="21" customWidth="1"/>
    <col min="3329" max="3329" width="16.109375" style="21" customWidth="1"/>
    <col min="3330" max="3330" width="8.44140625" style="21" customWidth="1"/>
    <col min="3331" max="3331" width="11.109375" style="21" customWidth="1"/>
    <col min="3332" max="3580" width="9" style="21"/>
    <col min="3581" max="3581" width="4.6640625" style="21" customWidth="1"/>
    <col min="3582" max="3582" width="31.6640625" style="21" customWidth="1"/>
    <col min="3583" max="3583" width="11.77734375" style="21" customWidth="1"/>
    <col min="3584" max="3584" width="29.6640625" style="21" customWidth="1"/>
    <col min="3585" max="3585" width="16.109375" style="21" customWidth="1"/>
    <col min="3586" max="3586" width="8.44140625" style="21" customWidth="1"/>
    <col min="3587" max="3587" width="11.109375" style="21" customWidth="1"/>
    <col min="3588" max="3836" width="9" style="21"/>
    <col min="3837" max="3837" width="4.6640625" style="21" customWidth="1"/>
    <col min="3838" max="3838" width="31.6640625" style="21" customWidth="1"/>
    <col min="3839" max="3839" width="11.77734375" style="21" customWidth="1"/>
    <col min="3840" max="3840" width="29.6640625" style="21" customWidth="1"/>
    <col min="3841" max="3841" width="16.109375" style="21" customWidth="1"/>
    <col min="3842" max="3842" width="8.44140625" style="21" customWidth="1"/>
    <col min="3843" max="3843" width="11.109375" style="21" customWidth="1"/>
    <col min="3844" max="4092" width="9" style="21"/>
    <col min="4093" max="4093" width="4.6640625" style="21" customWidth="1"/>
    <col min="4094" max="4094" width="31.6640625" style="21" customWidth="1"/>
    <col min="4095" max="4095" width="11.77734375" style="21" customWidth="1"/>
    <col min="4096" max="4096" width="29.6640625" style="21" customWidth="1"/>
    <col min="4097" max="4097" width="16.109375" style="21" customWidth="1"/>
    <col min="4098" max="4098" width="8.44140625" style="21" customWidth="1"/>
    <col min="4099" max="4099" width="11.109375" style="21" customWidth="1"/>
    <col min="4100" max="4348" width="9" style="21"/>
    <col min="4349" max="4349" width="4.6640625" style="21" customWidth="1"/>
    <col min="4350" max="4350" width="31.6640625" style="21" customWidth="1"/>
    <col min="4351" max="4351" width="11.77734375" style="21" customWidth="1"/>
    <col min="4352" max="4352" width="29.6640625" style="21" customWidth="1"/>
    <col min="4353" max="4353" width="16.109375" style="21" customWidth="1"/>
    <col min="4354" max="4354" width="8.44140625" style="21" customWidth="1"/>
    <col min="4355" max="4355" width="11.109375" style="21" customWidth="1"/>
    <col min="4356" max="4604" width="9" style="21"/>
    <col min="4605" max="4605" width="4.6640625" style="21" customWidth="1"/>
    <col min="4606" max="4606" width="31.6640625" style="21" customWidth="1"/>
    <col min="4607" max="4607" width="11.77734375" style="21" customWidth="1"/>
    <col min="4608" max="4608" width="29.6640625" style="21" customWidth="1"/>
    <col min="4609" max="4609" width="16.109375" style="21" customWidth="1"/>
    <col min="4610" max="4610" width="8.44140625" style="21" customWidth="1"/>
    <col min="4611" max="4611" width="11.109375" style="21" customWidth="1"/>
    <col min="4612" max="4860" width="9" style="21"/>
    <col min="4861" max="4861" width="4.6640625" style="21" customWidth="1"/>
    <col min="4862" max="4862" width="31.6640625" style="21" customWidth="1"/>
    <col min="4863" max="4863" width="11.77734375" style="21" customWidth="1"/>
    <col min="4864" max="4864" width="29.6640625" style="21" customWidth="1"/>
    <col min="4865" max="4865" width="16.109375" style="21" customWidth="1"/>
    <col min="4866" max="4866" width="8.44140625" style="21" customWidth="1"/>
    <col min="4867" max="4867" width="11.109375" style="21" customWidth="1"/>
    <col min="4868" max="5116" width="9" style="21"/>
    <col min="5117" max="5117" width="4.6640625" style="21" customWidth="1"/>
    <col min="5118" max="5118" width="31.6640625" style="21" customWidth="1"/>
    <col min="5119" max="5119" width="11.77734375" style="21" customWidth="1"/>
    <col min="5120" max="5120" width="29.6640625" style="21" customWidth="1"/>
    <col min="5121" max="5121" width="16.109375" style="21" customWidth="1"/>
    <col min="5122" max="5122" width="8.44140625" style="21" customWidth="1"/>
    <col min="5123" max="5123" width="11.109375" style="21" customWidth="1"/>
    <col min="5124" max="5372" width="9" style="21"/>
    <col min="5373" max="5373" width="4.6640625" style="21" customWidth="1"/>
    <col min="5374" max="5374" width="31.6640625" style="21" customWidth="1"/>
    <col min="5375" max="5375" width="11.77734375" style="21" customWidth="1"/>
    <col min="5376" max="5376" width="29.6640625" style="21" customWidth="1"/>
    <col min="5377" max="5377" width="16.109375" style="21" customWidth="1"/>
    <col min="5378" max="5378" width="8.44140625" style="21" customWidth="1"/>
    <col min="5379" max="5379" width="11.109375" style="21" customWidth="1"/>
    <col min="5380" max="5628" width="9" style="21"/>
    <col min="5629" max="5629" width="4.6640625" style="21" customWidth="1"/>
    <col min="5630" max="5630" width="31.6640625" style="21" customWidth="1"/>
    <col min="5631" max="5631" width="11.77734375" style="21" customWidth="1"/>
    <col min="5632" max="5632" width="29.6640625" style="21" customWidth="1"/>
    <col min="5633" max="5633" width="16.109375" style="21" customWidth="1"/>
    <col min="5634" max="5634" width="8.44140625" style="21" customWidth="1"/>
    <col min="5635" max="5635" width="11.109375" style="21" customWidth="1"/>
    <col min="5636" max="5884" width="9" style="21"/>
    <col min="5885" max="5885" width="4.6640625" style="21" customWidth="1"/>
    <col min="5886" max="5886" width="31.6640625" style="21" customWidth="1"/>
    <col min="5887" max="5887" width="11.77734375" style="21" customWidth="1"/>
    <col min="5888" max="5888" width="29.6640625" style="21" customWidth="1"/>
    <col min="5889" max="5889" width="16.109375" style="21" customWidth="1"/>
    <col min="5890" max="5890" width="8.44140625" style="21" customWidth="1"/>
    <col min="5891" max="5891" width="11.109375" style="21" customWidth="1"/>
    <col min="5892" max="6140" width="9" style="21"/>
    <col min="6141" max="6141" width="4.6640625" style="21" customWidth="1"/>
    <col min="6142" max="6142" width="31.6640625" style="21" customWidth="1"/>
    <col min="6143" max="6143" width="11.77734375" style="21" customWidth="1"/>
    <col min="6144" max="6144" width="29.6640625" style="21" customWidth="1"/>
    <col min="6145" max="6145" width="16.109375" style="21" customWidth="1"/>
    <col min="6146" max="6146" width="8.44140625" style="21" customWidth="1"/>
    <col min="6147" max="6147" width="11.109375" style="21" customWidth="1"/>
    <col min="6148" max="6396" width="9" style="21"/>
    <col min="6397" max="6397" width="4.6640625" style="21" customWidth="1"/>
    <col min="6398" max="6398" width="31.6640625" style="21" customWidth="1"/>
    <col min="6399" max="6399" width="11.77734375" style="21" customWidth="1"/>
    <col min="6400" max="6400" width="29.6640625" style="21" customWidth="1"/>
    <col min="6401" max="6401" width="16.109375" style="21" customWidth="1"/>
    <col min="6402" max="6402" width="8.44140625" style="21" customWidth="1"/>
    <col min="6403" max="6403" width="11.109375" style="21" customWidth="1"/>
    <col min="6404" max="6652" width="9" style="21"/>
    <col min="6653" max="6653" width="4.6640625" style="21" customWidth="1"/>
    <col min="6654" max="6654" width="31.6640625" style="21" customWidth="1"/>
    <col min="6655" max="6655" width="11.77734375" style="21" customWidth="1"/>
    <col min="6656" max="6656" width="29.6640625" style="21" customWidth="1"/>
    <col min="6657" max="6657" width="16.109375" style="21" customWidth="1"/>
    <col min="6658" max="6658" width="8.44140625" style="21" customWidth="1"/>
    <col min="6659" max="6659" width="11.109375" style="21" customWidth="1"/>
    <col min="6660" max="6908" width="9" style="21"/>
    <col min="6909" max="6909" width="4.6640625" style="21" customWidth="1"/>
    <col min="6910" max="6910" width="31.6640625" style="21" customWidth="1"/>
    <col min="6911" max="6911" width="11.77734375" style="21" customWidth="1"/>
    <col min="6912" max="6912" width="29.6640625" style="21" customWidth="1"/>
    <col min="6913" max="6913" width="16.109375" style="21" customWidth="1"/>
    <col min="6914" max="6914" width="8.44140625" style="21" customWidth="1"/>
    <col min="6915" max="6915" width="11.109375" style="21" customWidth="1"/>
    <col min="6916" max="7164" width="9" style="21"/>
    <col min="7165" max="7165" width="4.6640625" style="21" customWidth="1"/>
    <col min="7166" max="7166" width="31.6640625" style="21" customWidth="1"/>
    <col min="7167" max="7167" width="11.77734375" style="21" customWidth="1"/>
    <col min="7168" max="7168" width="29.6640625" style="21" customWidth="1"/>
    <col min="7169" max="7169" width="16.109375" style="21" customWidth="1"/>
    <col min="7170" max="7170" width="8.44140625" style="21" customWidth="1"/>
    <col min="7171" max="7171" width="11.109375" style="21" customWidth="1"/>
    <col min="7172" max="7420" width="9" style="21"/>
    <col min="7421" max="7421" width="4.6640625" style="21" customWidth="1"/>
    <col min="7422" max="7422" width="31.6640625" style="21" customWidth="1"/>
    <col min="7423" max="7423" width="11.77734375" style="21" customWidth="1"/>
    <col min="7424" max="7424" width="29.6640625" style="21" customWidth="1"/>
    <col min="7425" max="7425" width="16.109375" style="21" customWidth="1"/>
    <col min="7426" max="7426" width="8.44140625" style="21" customWidth="1"/>
    <col min="7427" max="7427" width="11.109375" style="21" customWidth="1"/>
    <col min="7428" max="7676" width="9" style="21"/>
    <col min="7677" max="7677" width="4.6640625" style="21" customWidth="1"/>
    <col min="7678" max="7678" width="31.6640625" style="21" customWidth="1"/>
    <col min="7679" max="7679" width="11.77734375" style="21" customWidth="1"/>
    <col min="7680" max="7680" width="29.6640625" style="21" customWidth="1"/>
    <col min="7681" max="7681" width="16.109375" style="21" customWidth="1"/>
    <col min="7682" max="7682" width="8.44140625" style="21" customWidth="1"/>
    <col min="7683" max="7683" width="11.109375" style="21" customWidth="1"/>
    <col min="7684" max="7932" width="9" style="21"/>
    <col min="7933" max="7933" width="4.6640625" style="21" customWidth="1"/>
    <col min="7934" max="7934" width="31.6640625" style="21" customWidth="1"/>
    <col min="7935" max="7935" width="11.77734375" style="21" customWidth="1"/>
    <col min="7936" max="7936" width="29.6640625" style="21" customWidth="1"/>
    <col min="7937" max="7937" width="16.109375" style="21" customWidth="1"/>
    <col min="7938" max="7938" width="8.44140625" style="21" customWidth="1"/>
    <col min="7939" max="7939" width="11.109375" style="21" customWidth="1"/>
    <col min="7940" max="8188" width="9" style="21"/>
    <col min="8189" max="8189" width="4.6640625" style="21" customWidth="1"/>
    <col min="8190" max="8190" width="31.6640625" style="21" customWidth="1"/>
    <col min="8191" max="8191" width="11.77734375" style="21" customWidth="1"/>
    <col min="8192" max="8192" width="29.6640625" style="21" customWidth="1"/>
    <col min="8193" max="8193" width="16.109375" style="21" customWidth="1"/>
    <col min="8194" max="8194" width="8.44140625" style="21" customWidth="1"/>
    <col min="8195" max="8195" width="11.109375" style="21" customWidth="1"/>
    <col min="8196" max="8444" width="9" style="21"/>
    <col min="8445" max="8445" width="4.6640625" style="21" customWidth="1"/>
    <col min="8446" max="8446" width="31.6640625" style="21" customWidth="1"/>
    <col min="8447" max="8447" width="11.77734375" style="21" customWidth="1"/>
    <col min="8448" max="8448" width="29.6640625" style="21" customWidth="1"/>
    <col min="8449" max="8449" width="16.109375" style="21" customWidth="1"/>
    <col min="8450" max="8450" width="8.44140625" style="21" customWidth="1"/>
    <col min="8451" max="8451" width="11.109375" style="21" customWidth="1"/>
    <col min="8452" max="8700" width="9" style="21"/>
    <col min="8701" max="8701" width="4.6640625" style="21" customWidth="1"/>
    <col min="8702" max="8702" width="31.6640625" style="21" customWidth="1"/>
    <col min="8703" max="8703" width="11.77734375" style="21" customWidth="1"/>
    <col min="8704" max="8704" width="29.6640625" style="21" customWidth="1"/>
    <col min="8705" max="8705" width="16.109375" style="21" customWidth="1"/>
    <col min="8706" max="8706" width="8.44140625" style="21" customWidth="1"/>
    <col min="8707" max="8707" width="11.109375" style="21" customWidth="1"/>
    <col min="8708" max="8956" width="9" style="21"/>
    <col min="8957" max="8957" width="4.6640625" style="21" customWidth="1"/>
    <col min="8958" max="8958" width="31.6640625" style="21" customWidth="1"/>
    <col min="8959" max="8959" width="11.77734375" style="21" customWidth="1"/>
    <col min="8960" max="8960" width="29.6640625" style="21" customWidth="1"/>
    <col min="8961" max="8961" width="16.109375" style="21" customWidth="1"/>
    <col min="8962" max="8962" width="8.44140625" style="21" customWidth="1"/>
    <col min="8963" max="8963" width="11.109375" style="21" customWidth="1"/>
    <col min="8964" max="9212" width="9" style="21"/>
    <col min="9213" max="9213" width="4.6640625" style="21" customWidth="1"/>
    <col min="9214" max="9214" width="31.6640625" style="21" customWidth="1"/>
    <col min="9215" max="9215" width="11.77734375" style="21" customWidth="1"/>
    <col min="9216" max="9216" width="29.6640625" style="21" customWidth="1"/>
    <col min="9217" max="9217" width="16.109375" style="21" customWidth="1"/>
    <col min="9218" max="9218" width="8.44140625" style="21" customWidth="1"/>
    <col min="9219" max="9219" width="11.109375" style="21" customWidth="1"/>
    <col min="9220" max="9468" width="9" style="21"/>
    <col min="9469" max="9469" width="4.6640625" style="21" customWidth="1"/>
    <col min="9470" max="9470" width="31.6640625" style="21" customWidth="1"/>
    <col min="9471" max="9471" width="11.77734375" style="21" customWidth="1"/>
    <col min="9472" max="9472" width="29.6640625" style="21" customWidth="1"/>
    <col min="9473" max="9473" width="16.109375" style="21" customWidth="1"/>
    <col min="9474" max="9474" width="8.44140625" style="21" customWidth="1"/>
    <col min="9475" max="9475" width="11.109375" style="21" customWidth="1"/>
    <col min="9476" max="9724" width="9" style="21"/>
    <col min="9725" max="9725" width="4.6640625" style="21" customWidth="1"/>
    <col min="9726" max="9726" width="31.6640625" style="21" customWidth="1"/>
    <col min="9727" max="9727" width="11.77734375" style="21" customWidth="1"/>
    <col min="9728" max="9728" width="29.6640625" style="21" customWidth="1"/>
    <col min="9729" max="9729" width="16.109375" style="21" customWidth="1"/>
    <col min="9730" max="9730" width="8.44140625" style="21" customWidth="1"/>
    <col min="9731" max="9731" width="11.109375" style="21" customWidth="1"/>
    <col min="9732" max="9980" width="9" style="21"/>
    <col min="9981" max="9981" width="4.6640625" style="21" customWidth="1"/>
    <col min="9982" max="9982" width="31.6640625" style="21" customWidth="1"/>
    <col min="9983" max="9983" width="11.77734375" style="21" customWidth="1"/>
    <col min="9984" max="9984" width="29.6640625" style="21" customWidth="1"/>
    <col min="9985" max="9985" width="16.109375" style="21" customWidth="1"/>
    <col min="9986" max="9986" width="8.44140625" style="21" customWidth="1"/>
    <col min="9987" max="9987" width="11.109375" style="21" customWidth="1"/>
    <col min="9988" max="10236" width="9" style="21"/>
    <col min="10237" max="10237" width="4.6640625" style="21" customWidth="1"/>
    <col min="10238" max="10238" width="31.6640625" style="21" customWidth="1"/>
    <col min="10239" max="10239" width="11.77734375" style="21" customWidth="1"/>
    <col min="10240" max="10240" width="29.6640625" style="21" customWidth="1"/>
    <col min="10241" max="10241" width="16.109375" style="21" customWidth="1"/>
    <col min="10242" max="10242" width="8.44140625" style="21" customWidth="1"/>
    <col min="10243" max="10243" width="11.109375" style="21" customWidth="1"/>
    <col min="10244" max="10492" width="9" style="21"/>
    <col min="10493" max="10493" width="4.6640625" style="21" customWidth="1"/>
    <col min="10494" max="10494" width="31.6640625" style="21" customWidth="1"/>
    <col min="10495" max="10495" width="11.77734375" style="21" customWidth="1"/>
    <col min="10496" max="10496" width="29.6640625" style="21" customWidth="1"/>
    <col min="10497" max="10497" width="16.109375" style="21" customWidth="1"/>
    <col min="10498" max="10498" width="8.44140625" style="21" customWidth="1"/>
    <col min="10499" max="10499" width="11.109375" style="21" customWidth="1"/>
    <col min="10500" max="10748" width="9" style="21"/>
    <col min="10749" max="10749" width="4.6640625" style="21" customWidth="1"/>
    <col min="10750" max="10750" width="31.6640625" style="21" customWidth="1"/>
    <col min="10751" max="10751" width="11.77734375" style="21" customWidth="1"/>
    <col min="10752" max="10752" width="29.6640625" style="21" customWidth="1"/>
    <col min="10753" max="10753" width="16.109375" style="21" customWidth="1"/>
    <col min="10754" max="10754" width="8.44140625" style="21" customWidth="1"/>
    <col min="10755" max="10755" width="11.109375" style="21" customWidth="1"/>
    <col min="10756" max="11004" width="9" style="21"/>
    <col min="11005" max="11005" width="4.6640625" style="21" customWidth="1"/>
    <col min="11006" max="11006" width="31.6640625" style="21" customWidth="1"/>
    <col min="11007" max="11007" width="11.77734375" style="21" customWidth="1"/>
    <col min="11008" max="11008" width="29.6640625" style="21" customWidth="1"/>
    <col min="11009" max="11009" width="16.109375" style="21" customWidth="1"/>
    <col min="11010" max="11010" width="8.44140625" style="21" customWidth="1"/>
    <col min="11011" max="11011" width="11.109375" style="21" customWidth="1"/>
    <col min="11012" max="11260" width="9" style="21"/>
    <col min="11261" max="11261" width="4.6640625" style="21" customWidth="1"/>
    <col min="11262" max="11262" width="31.6640625" style="21" customWidth="1"/>
    <col min="11263" max="11263" width="11.77734375" style="21" customWidth="1"/>
    <col min="11264" max="11264" width="29.6640625" style="21" customWidth="1"/>
    <col min="11265" max="11265" width="16.109375" style="21" customWidth="1"/>
    <col min="11266" max="11266" width="8.44140625" style="21" customWidth="1"/>
    <col min="11267" max="11267" width="11.109375" style="21" customWidth="1"/>
    <col min="11268" max="11516" width="9" style="21"/>
    <col min="11517" max="11517" width="4.6640625" style="21" customWidth="1"/>
    <col min="11518" max="11518" width="31.6640625" style="21" customWidth="1"/>
    <col min="11519" max="11519" width="11.77734375" style="21" customWidth="1"/>
    <col min="11520" max="11520" width="29.6640625" style="21" customWidth="1"/>
    <col min="11521" max="11521" width="16.109375" style="21" customWidth="1"/>
    <col min="11522" max="11522" width="8.44140625" style="21" customWidth="1"/>
    <col min="11523" max="11523" width="11.109375" style="21" customWidth="1"/>
    <col min="11524" max="11772" width="9" style="21"/>
    <col min="11773" max="11773" width="4.6640625" style="21" customWidth="1"/>
    <col min="11774" max="11774" width="31.6640625" style="21" customWidth="1"/>
    <col min="11775" max="11775" width="11.77734375" style="21" customWidth="1"/>
    <col min="11776" max="11776" width="29.6640625" style="21" customWidth="1"/>
    <col min="11777" max="11777" width="16.109375" style="21" customWidth="1"/>
    <col min="11778" max="11778" width="8.44140625" style="21" customWidth="1"/>
    <col min="11779" max="11779" width="11.109375" style="21" customWidth="1"/>
    <col min="11780" max="12028" width="9" style="21"/>
    <col min="12029" max="12029" width="4.6640625" style="21" customWidth="1"/>
    <col min="12030" max="12030" width="31.6640625" style="21" customWidth="1"/>
    <col min="12031" max="12031" width="11.77734375" style="21" customWidth="1"/>
    <col min="12032" max="12032" width="29.6640625" style="21" customWidth="1"/>
    <col min="12033" max="12033" width="16.109375" style="21" customWidth="1"/>
    <col min="12034" max="12034" width="8.44140625" style="21" customWidth="1"/>
    <col min="12035" max="12035" width="11.109375" style="21" customWidth="1"/>
    <col min="12036" max="12284" width="9" style="21"/>
    <col min="12285" max="12285" width="4.6640625" style="21" customWidth="1"/>
    <col min="12286" max="12286" width="31.6640625" style="21" customWidth="1"/>
    <col min="12287" max="12287" width="11.77734375" style="21" customWidth="1"/>
    <col min="12288" max="12288" width="29.6640625" style="21" customWidth="1"/>
    <col min="12289" max="12289" width="16.109375" style="21" customWidth="1"/>
    <col min="12290" max="12290" width="8.44140625" style="21" customWidth="1"/>
    <col min="12291" max="12291" width="11.109375" style="21" customWidth="1"/>
    <col min="12292" max="12540" width="9" style="21"/>
    <col min="12541" max="12541" width="4.6640625" style="21" customWidth="1"/>
    <col min="12542" max="12542" width="31.6640625" style="21" customWidth="1"/>
    <col min="12543" max="12543" width="11.77734375" style="21" customWidth="1"/>
    <col min="12544" max="12544" width="29.6640625" style="21" customWidth="1"/>
    <col min="12545" max="12545" width="16.109375" style="21" customWidth="1"/>
    <col min="12546" max="12546" width="8.44140625" style="21" customWidth="1"/>
    <col min="12547" max="12547" width="11.109375" style="21" customWidth="1"/>
    <col min="12548" max="12796" width="9" style="21"/>
    <col min="12797" max="12797" width="4.6640625" style="21" customWidth="1"/>
    <col min="12798" max="12798" width="31.6640625" style="21" customWidth="1"/>
    <col min="12799" max="12799" width="11.77734375" style="21" customWidth="1"/>
    <col min="12800" max="12800" width="29.6640625" style="21" customWidth="1"/>
    <col min="12801" max="12801" width="16.109375" style="21" customWidth="1"/>
    <col min="12802" max="12802" width="8.44140625" style="21" customWidth="1"/>
    <col min="12803" max="12803" width="11.109375" style="21" customWidth="1"/>
    <col min="12804" max="13052" width="9" style="21"/>
    <col min="13053" max="13053" width="4.6640625" style="21" customWidth="1"/>
    <col min="13054" max="13054" width="31.6640625" style="21" customWidth="1"/>
    <col min="13055" max="13055" width="11.77734375" style="21" customWidth="1"/>
    <col min="13056" max="13056" width="29.6640625" style="21" customWidth="1"/>
    <col min="13057" max="13057" width="16.109375" style="21" customWidth="1"/>
    <col min="13058" max="13058" width="8.44140625" style="21" customWidth="1"/>
    <col min="13059" max="13059" width="11.109375" style="21" customWidth="1"/>
    <col min="13060" max="13308" width="9" style="21"/>
    <col min="13309" max="13309" width="4.6640625" style="21" customWidth="1"/>
    <col min="13310" max="13310" width="31.6640625" style="21" customWidth="1"/>
    <col min="13311" max="13311" width="11.77734375" style="21" customWidth="1"/>
    <col min="13312" max="13312" width="29.6640625" style="21" customWidth="1"/>
    <col min="13313" max="13313" width="16.109375" style="21" customWidth="1"/>
    <col min="13314" max="13314" width="8.44140625" style="21" customWidth="1"/>
    <col min="13315" max="13315" width="11.109375" style="21" customWidth="1"/>
    <col min="13316" max="13564" width="9" style="21"/>
    <col min="13565" max="13565" width="4.6640625" style="21" customWidth="1"/>
    <col min="13566" max="13566" width="31.6640625" style="21" customWidth="1"/>
    <col min="13567" max="13567" width="11.77734375" style="21" customWidth="1"/>
    <col min="13568" max="13568" width="29.6640625" style="21" customWidth="1"/>
    <col min="13569" max="13569" width="16.109375" style="21" customWidth="1"/>
    <col min="13570" max="13570" width="8.44140625" style="21" customWidth="1"/>
    <col min="13571" max="13571" width="11.109375" style="21" customWidth="1"/>
    <col min="13572" max="13820" width="9" style="21"/>
    <col min="13821" max="13821" width="4.6640625" style="21" customWidth="1"/>
    <col min="13822" max="13822" width="31.6640625" style="21" customWidth="1"/>
    <col min="13823" max="13823" width="11.77734375" style="21" customWidth="1"/>
    <col min="13824" max="13824" width="29.6640625" style="21" customWidth="1"/>
    <col min="13825" max="13825" width="16.109375" style="21" customWidth="1"/>
    <col min="13826" max="13826" width="8.44140625" style="21" customWidth="1"/>
    <col min="13827" max="13827" width="11.109375" style="21" customWidth="1"/>
    <col min="13828" max="14076" width="9" style="21"/>
    <col min="14077" max="14077" width="4.6640625" style="21" customWidth="1"/>
    <col min="14078" max="14078" width="31.6640625" style="21" customWidth="1"/>
    <col min="14079" max="14079" width="11.77734375" style="21" customWidth="1"/>
    <col min="14080" max="14080" width="29.6640625" style="21" customWidth="1"/>
    <col min="14081" max="14081" width="16.109375" style="21" customWidth="1"/>
    <col min="14082" max="14082" width="8.44140625" style="21" customWidth="1"/>
    <col min="14083" max="14083" width="11.109375" style="21" customWidth="1"/>
    <col min="14084" max="14332" width="9" style="21"/>
    <col min="14333" max="14333" width="4.6640625" style="21" customWidth="1"/>
    <col min="14334" max="14334" width="31.6640625" style="21" customWidth="1"/>
    <col min="14335" max="14335" width="11.77734375" style="21" customWidth="1"/>
    <col min="14336" max="14336" width="29.6640625" style="21" customWidth="1"/>
    <col min="14337" max="14337" width="16.109375" style="21" customWidth="1"/>
    <col min="14338" max="14338" width="8.44140625" style="21" customWidth="1"/>
    <col min="14339" max="14339" width="11.109375" style="21" customWidth="1"/>
    <col min="14340" max="14588" width="9" style="21"/>
    <col min="14589" max="14589" width="4.6640625" style="21" customWidth="1"/>
    <col min="14590" max="14590" width="31.6640625" style="21" customWidth="1"/>
    <col min="14591" max="14591" width="11.77734375" style="21" customWidth="1"/>
    <col min="14592" max="14592" width="29.6640625" style="21" customWidth="1"/>
    <col min="14593" max="14593" width="16.109375" style="21" customWidth="1"/>
    <col min="14594" max="14594" width="8.44140625" style="21" customWidth="1"/>
    <col min="14595" max="14595" width="11.109375" style="21" customWidth="1"/>
    <col min="14596" max="14844" width="9" style="21"/>
    <col min="14845" max="14845" width="4.6640625" style="21" customWidth="1"/>
    <col min="14846" max="14846" width="31.6640625" style="21" customWidth="1"/>
    <col min="14847" max="14847" width="11.77734375" style="21" customWidth="1"/>
    <col min="14848" max="14848" width="29.6640625" style="21" customWidth="1"/>
    <col min="14849" max="14849" width="16.109375" style="21" customWidth="1"/>
    <col min="14850" max="14850" width="8.44140625" style="21" customWidth="1"/>
    <col min="14851" max="14851" width="11.109375" style="21" customWidth="1"/>
    <col min="14852" max="15100" width="9" style="21"/>
    <col min="15101" max="15101" width="4.6640625" style="21" customWidth="1"/>
    <col min="15102" max="15102" width="31.6640625" style="21" customWidth="1"/>
    <col min="15103" max="15103" width="11.77734375" style="21" customWidth="1"/>
    <col min="15104" max="15104" width="29.6640625" style="21" customWidth="1"/>
    <col min="15105" max="15105" width="16.109375" style="21" customWidth="1"/>
    <col min="15106" max="15106" width="8.44140625" style="21" customWidth="1"/>
    <col min="15107" max="15107" width="11.109375" style="21" customWidth="1"/>
    <col min="15108" max="15356" width="9" style="21"/>
    <col min="15357" max="15357" width="4.6640625" style="21" customWidth="1"/>
    <col min="15358" max="15358" width="31.6640625" style="21" customWidth="1"/>
    <col min="15359" max="15359" width="11.77734375" style="21" customWidth="1"/>
    <col min="15360" max="15360" width="29.6640625" style="21" customWidth="1"/>
    <col min="15361" max="15361" width="16.109375" style="21" customWidth="1"/>
    <col min="15362" max="15362" width="8.44140625" style="21" customWidth="1"/>
    <col min="15363" max="15363" width="11.109375" style="21" customWidth="1"/>
    <col min="15364" max="15612" width="9" style="21"/>
    <col min="15613" max="15613" width="4.6640625" style="21" customWidth="1"/>
    <col min="15614" max="15614" width="31.6640625" style="21" customWidth="1"/>
    <col min="15615" max="15615" width="11.77734375" style="21" customWidth="1"/>
    <col min="15616" max="15616" width="29.6640625" style="21" customWidth="1"/>
    <col min="15617" max="15617" width="16.109375" style="21" customWidth="1"/>
    <col min="15618" max="15618" width="8.44140625" style="21" customWidth="1"/>
    <col min="15619" max="15619" width="11.109375" style="21" customWidth="1"/>
    <col min="15620" max="15868" width="9" style="21"/>
    <col min="15869" max="15869" width="4.6640625" style="21" customWidth="1"/>
    <col min="15870" max="15870" width="31.6640625" style="21" customWidth="1"/>
    <col min="15871" max="15871" width="11.77734375" style="21" customWidth="1"/>
    <col min="15872" max="15872" width="29.6640625" style="21" customWidth="1"/>
    <col min="15873" max="15873" width="16.109375" style="21" customWidth="1"/>
    <col min="15874" max="15874" width="8.44140625" style="21" customWidth="1"/>
    <col min="15875" max="15875" width="11.109375" style="21" customWidth="1"/>
    <col min="15876" max="16124" width="9" style="21"/>
    <col min="16125" max="16125" width="4.6640625" style="21" customWidth="1"/>
    <col min="16126" max="16126" width="31.6640625" style="21" customWidth="1"/>
    <col min="16127" max="16127" width="11.77734375" style="21" customWidth="1"/>
    <col min="16128" max="16128" width="29.6640625" style="21" customWidth="1"/>
    <col min="16129" max="16129" width="16.109375" style="21" customWidth="1"/>
    <col min="16130" max="16130" width="8.44140625" style="21" customWidth="1"/>
    <col min="16131" max="16131" width="11.109375" style="21" customWidth="1"/>
    <col min="16132" max="16384" width="9" style="21"/>
  </cols>
  <sheetData>
    <row r="1" spans="2:9" ht="18.75" customHeight="1">
      <c r="B1" s="99" t="s">
        <v>467</v>
      </c>
      <c r="C1" s="99"/>
      <c r="D1" s="99"/>
      <c r="E1" s="99"/>
      <c r="F1" s="99"/>
      <c r="G1" s="60"/>
    </row>
    <row r="2" spans="2:9" ht="18.75" customHeight="1">
      <c r="B2" s="3"/>
      <c r="H2" s="13"/>
    </row>
    <row r="3" spans="2:9" ht="0.75" customHeight="1">
      <c r="B3" s="35"/>
    </row>
    <row r="4" spans="2:9" s="27" customFormat="1" ht="13.5" customHeight="1">
      <c r="B4" s="100" t="s">
        <v>0</v>
      </c>
      <c r="C4" s="101"/>
      <c r="D4" s="98" t="s">
        <v>1</v>
      </c>
      <c r="E4" s="98" t="s">
        <v>2</v>
      </c>
      <c r="F4" s="98" t="s">
        <v>3</v>
      </c>
      <c r="G4" s="98" t="s">
        <v>838</v>
      </c>
    </row>
    <row r="5" spans="2:9" s="27" customFormat="1" ht="27.75" customHeight="1">
      <c r="B5" s="102"/>
      <c r="C5" s="103"/>
      <c r="D5" s="98"/>
      <c r="E5" s="98"/>
      <c r="F5" s="98"/>
      <c r="G5" s="98"/>
    </row>
    <row r="6" spans="2:9" ht="15" customHeight="1">
      <c r="B6" s="61">
        <v>1</v>
      </c>
      <c r="C6" s="62" t="s">
        <v>468</v>
      </c>
      <c r="D6" s="62" t="s">
        <v>469</v>
      </c>
      <c r="E6" s="63" t="s">
        <v>470</v>
      </c>
      <c r="F6" s="61" t="s">
        <v>471</v>
      </c>
      <c r="G6" s="70">
        <v>130</v>
      </c>
      <c r="H6" s="21"/>
    </row>
    <row r="7" spans="2:9" ht="21.75" customHeight="1">
      <c r="B7" s="64">
        <v>2</v>
      </c>
      <c r="C7" s="65" t="s">
        <v>473</v>
      </c>
      <c r="D7" s="66" t="s">
        <v>474</v>
      </c>
      <c r="E7" s="67" t="s">
        <v>475</v>
      </c>
      <c r="F7" s="64" t="s">
        <v>476</v>
      </c>
      <c r="G7" s="70">
        <v>80</v>
      </c>
      <c r="H7" s="47"/>
    </row>
    <row r="8" spans="2:9" ht="29.25" customHeight="1">
      <c r="B8" s="61">
        <v>3</v>
      </c>
      <c r="C8" s="66" t="s">
        <v>5</v>
      </c>
      <c r="D8" s="66" t="s">
        <v>6</v>
      </c>
      <c r="E8" s="68" t="s">
        <v>7</v>
      </c>
      <c r="F8" s="64" t="s">
        <v>8</v>
      </c>
      <c r="G8" s="70">
        <v>151</v>
      </c>
      <c r="I8" s="37"/>
    </row>
    <row r="9" spans="2:9" s="27" customFormat="1" ht="15" customHeight="1">
      <c r="B9" s="64">
        <v>4</v>
      </c>
      <c r="C9" s="66" t="s">
        <v>689</v>
      </c>
      <c r="D9" s="66" t="s">
        <v>690</v>
      </c>
      <c r="E9" s="68" t="s">
        <v>691</v>
      </c>
      <c r="F9" s="64" t="s">
        <v>692</v>
      </c>
      <c r="G9" s="70">
        <v>300</v>
      </c>
      <c r="H9" s="32"/>
      <c r="I9" s="21"/>
    </row>
    <row r="10" spans="2:9" s="27" customFormat="1" ht="15" customHeight="1">
      <c r="B10" s="61">
        <v>5</v>
      </c>
      <c r="C10" s="69" t="s">
        <v>903</v>
      </c>
      <c r="D10" s="66" t="s">
        <v>901</v>
      </c>
      <c r="E10" s="67" t="s">
        <v>904</v>
      </c>
      <c r="F10" s="64" t="s">
        <v>905</v>
      </c>
      <c r="G10" s="70">
        <v>520</v>
      </c>
      <c r="H10" s="32"/>
      <c r="I10" s="21"/>
    </row>
    <row r="11" spans="2:9" s="27" customFormat="1" ht="15" customHeight="1">
      <c r="B11" s="64">
        <v>6</v>
      </c>
      <c r="C11" s="66" t="s">
        <v>813</v>
      </c>
      <c r="D11" s="66" t="s">
        <v>814</v>
      </c>
      <c r="E11" s="68" t="s">
        <v>815</v>
      </c>
      <c r="F11" s="64" t="s">
        <v>816</v>
      </c>
      <c r="G11" s="70">
        <v>249</v>
      </c>
      <c r="H11" s="32"/>
      <c r="I11" s="21"/>
    </row>
    <row r="12" spans="2:9" s="27" customFormat="1" ht="15" customHeight="1">
      <c r="B12" s="61">
        <v>7</v>
      </c>
      <c r="C12" s="66" t="s">
        <v>817</v>
      </c>
      <c r="D12" s="66" t="s">
        <v>818</v>
      </c>
      <c r="E12" s="68" t="s">
        <v>819</v>
      </c>
      <c r="F12" s="64" t="s">
        <v>902</v>
      </c>
      <c r="G12" s="70">
        <v>730</v>
      </c>
      <c r="H12" s="32"/>
      <c r="I12" s="21"/>
    </row>
    <row r="13" spans="2:9" s="27" customFormat="1" ht="15" customHeight="1">
      <c r="B13" s="64">
        <v>8</v>
      </c>
      <c r="C13" s="66" t="s">
        <v>820</v>
      </c>
      <c r="D13" s="66" t="s">
        <v>831</v>
      </c>
      <c r="E13" s="68" t="s">
        <v>832</v>
      </c>
      <c r="F13" s="64" t="s">
        <v>833</v>
      </c>
      <c r="G13" s="70">
        <v>239</v>
      </c>
      <c r="H13" s="32"/>
      <c r="I13" s="21"/>
    </row>
    <row r="14" spans="2:9" s="27" customFormat="1" ht="15" customHeight="1">
      <c r="B14" s="31"/>
      <c r="C14" s="7"/>
      <c r="D14" s="20"/>
      <c r="E14" s="7"/>
      <c r="F14" s="34"/>
      <c r="G14" s="7"/>
      <c r="H14" s="32"/>
      <c r="I14" s="21"/>
    </row>
    <row r="15" spans="2:9" s="27" customFormat="1" ht="15" customHeight="1">
      <c r="B15" s="31"/>
      <c r="C15" s="7"/>
      <c r="D15" s="20"/>
      <c r="E15" s="7"/>
      <c r="F15" s="34"/>
      <c r="G15" s="7"/>
      <c r="H15" s="32"/>
      <c r="I15" s="21"/>
    </row>
    <row r="16" spans="2:9" s="27" customFormat="1" ht="15" customHeight="1">
      <c r="B16" s="31"/>
      <c r="C16" s="7"/>
      <c r="D16" s="20"/>
      <c r="E16" s="7"/>
      <c r="F16" s="34"/>
      <c r="G16" s="7"/>
      <c r="H16" s="32"/>
      <c r="I16" s="21"/>
    </row>
    <row r="17" spans="2:9" s="27" customFormat="1" ht="15" customHeight="1">
      <c r="B17" s="31"/>
      <c r="C17" s="7"/>
      <c r="D17" s="20"/>
      <c r="E17" s="7"/>
      <c r="F17" s="34"/>
      <c r="G17" s="7"/>
      <c r="H17" s="32"/>
      <c r="I17" s="21"/>
    </row>
    <row r="18" spans="2:9" s="27" customFormat="1" ht="15" customHeight="1">
      <c r="B18" s="31"/>
      <c r="C18" s="7"/>
      <c r="D18" s="20"/>
      <c r="E18" s="7"/>
      <c r="F18" s="34"/>
      <c r="G18" s="7"/>
      <c r="H18" s="32"/>
      <c r="I18" s="21"/>
    </row>
    <row r="19" spans="2:9" s="27" customFormat="1" ht="15" customHeight="1">
      <c r="B19" s="31"/>
      <c r="C19" s="7"/>
      <c r="D19" s="20"/>
      <c r="E19" s="7"/>
      <c r="F19" s="34"/>
      <c r="G19" s="7"/>
      <c r="H19" s="32"/>
      <c r="I19" s="21"/>
    </row>
    <row r="20" spans="2:9" s="27" customFormat="1" ht="15" customHeight="1">
      <c r="B20" s="31"/>
      <c r="C20" s="7"/>
      <c r="D20" s="20"/>
      <c r="E20" s="7"/>
      <c r="F20" s="34"/>
      <c r="G20" s="7"/>
      <c r="H20" s="32"/>
      <c r="I20" s="21"/>
    </row>
    <row r="21" spans="2:9" s="27" customFormat="1" ht="15" customHeight="1">
      <c r="B21" s="31"/>
      <c r="C21" s="7"/>
      <c r="D21" s="20"/>
      <c r="E21" s="7"/>
      <c r="F21" s="34"/>
      <c r="G21" s="7"/>
      <c r="H21" s="32"/>
      <c r="I21" s="21"/>
    </row>
    <row r="22" spans="2:9" s="27" customFormat="1" ht="15" customHeight="1">
      <c r="B22" s="31"/>
      <c r="C22" s="7"/>
      <c r="D22" s="20"/>
      <c r="E22" s="7"/>
      <c r="F22" s="34"/>
      <c r="G22" s="7"/>
      <c r="H22" s="32"/>
      <c r="I22" s="21"/>
    </row>
    <row r="23" spans="2:9" s="27" customFormat="1" ht="15" customHeight="1">
      <c r="B23" s="31"/>
      <c r="C23" s="7"/>
      <c r="D23" s="20"/>
      <c r="E23" s="7"/>
      <c r="F23" s="34"/>
      <c r="G23" s="7"/>
      <c r="H23" s="32"/>
      <c r="I23" s="21"/>
    </row>
    <row r="24" spans="2:9" s="27" customFormat="1" ht="15" customHeight="1">
      <c r="B24" s="31"/>
      <c r="C24" s="7"/>
      <c r="D24" s="20"/>
      <c r="E24" s="7"/>
      <c r="F24" s="34"/>
      <c r="G24" s="7"/>
      <c r="H24" s="32"/>
      <c r="I24" s="21"/>
    </row>
    <row r="25" spans="2:9" s="27" customFormat="1" ht="15" customHeight="1">
      <c r="B25" s="31"/>
      <c r="C25" s="7"/>
      <c r="D25" s="20"/>
      <c r="E25" s="7"/>
      <c r="F25" s="34"/>
      <c r="G25" s="7"/>
      <c r="H25" s="32"/>
      <c r="I25" s="21"/>
    </row>
    <row r="26" spans="2:9" s="27" customFormat="1" ht="15" customHeight="1">
      <c r="B26" s="31"/>
      <c r="C26" s="7"/>
      <c r="D26" s="20"/>
      <c r="E26" s="7"/>
      <c r="F26" s="34"/>
      <c r="G26" s="7"/>
      <c r="H26" s="32"/>
      <c r="I26" s="21"/>
    </row>
    <row r="27" spans="2:9" s="27" customFormat="1" ht="15" customHeight="1">
      <c r="B27" s="31"/>
      <c r="C27" s="7"/>
      <c r="D27" s="20"/>
      <c r="E27" s="7"/>
      <c r="F27" s="34"/>
      <c r="G27" s="7"/>
      <c r="H27" s="32"/>
      <c r="I27" s="21"/>
    </row>
    <row r="28" spans="2:9" s="27" customFormat="1" ht="15" customHeight="1">
      <c r="B28" s="31"/>
      <c r="C28" s="7"/>
      <c r="D28" s="20"/>
      <c r="E28" s="7"/>
      <c r="F28" s="34"/>
      <c r="G28" s="7"/>
      <c r="H28" s="32"/>
      <c r="I28" s="21"/>
    </row>
    <row r="29" spans="2:9" s="27" customFormat="1" ht="15" customHeight="1">
      <c r="B29" s="31"/>
      <c r="C29" s="7"/>
      <c r="D29" s="20"/>
      <c r="E29" s="7"/>
      <c r="F29" s="34"/>
      <c r="G29" s="7"/>
      <c r="H29" s="32"/>
      <c r="I29" s="21"/>
    </row>
    <row r="30" spans="2:9" s="27" customFormat="1" ht="15" customHeight="1">
      <c r="B30" s="31"/>
      <c r="C30" s="7"/>
      <c r="D30" s="20"/>
      <c r="E30" s="7"/>
      <c r="F30" s="34"/>
      <c r="G30" s="7"/>
      <c r="H30" s="32"/>
      <c r="I30" s="21"/>
    </row>
    <row r="31" spans="2:9" s="27" customFormat="1" ht="15" customHeight="1">
      <c r="B31" s="31"/>
      <c r="C31" s="7"/>
      <c r="D31" s="20"/>
      <c r="E31" s="7"/>
      <c r="F31" s="34"/>
      <c r="G31" s="7"/>
      <c r="H31" s="32"/>
      <c r="I31" s="21"/>
    </row>
    <row r="32" spans="2:9" s="27" customFormat="1" ht="15" customHeight="1">
      <c r="B32" s="31"/>
      <c r="C32" s="7"/>
      <c r="D32" s="20"/>
      <c r="E32" s="7"/>
      <c r="F32" s="34"/>
      <c r="G32" s="7"/>
      <c r="H32" s="32"/>
      <c r="I32" s="21"/>
    </row>
    <row r="33" spans="2:9" s="27" customFormat="1" ht="15" customHeight="1">
      <c r="B33" s="31"/>
      <c r="C33" s="7"/>
      <c r="D33" s="20"/>
      <c r="E33" s="7"/>
      <c r="F33" s="34"/>
      <c r="G33" s="7"/>
      <c r="H33" s="32"/>
      <c r="I33" s="21"/>
    </row>
    <row r="34" spans="2:9" s="27" customFormat="1" ht="15" customHeight="1">
      <c r="B34" s="31"/>
      <c r="C34" s="7"/>
      <c r="D34" s="20"/>
      <c r="E34" s="7"/>
      <c r="F34" s="34"/>
      <c r="G34" s="7"/>
      <c r="H34" s="32"/>
      <c r="I34" s="21"/>
    </row>
    <row r="35" spans="2:9" s="27" customFormat="1" ht="15" customHeight="1">
      <c r="B35" s="31"/>
      <c r="C35" s="7"/>
      <c r="D35" s="20"/>
      <c r="E35" s="7"/>
      <c r="F35" s="34"/>
      <c r="G35" s="7"/>
      <c r="H35" s="32"/>
      <c r="I35" s="21"/>
    </row>
    <row r="36" spans="2:9" s="27" customFormat="1" ht="15" customHeight="1">
      <c r="B36" s="31"/>
      <c r="C36" s="7"/>
      <c r="D36" s="20"/>
      <c r="E36" s="7"/>
      <c r="F36" s="34"/>
      <c r="G36" s="7"/>
      <c r="H36" s="32"/>
      <c r="I36" s="21"/>
    </row>
    <row r="37" spans="2:9" s="27" customFormat="1" ht="15" customHeight="1">
      <c r="B37" s="31"/>
      <c r="C37" s="7"/>
      <c r="D37" s="20"/>
      <c r="E37" s="7"/>
      <c r="F37" s="34"/>
      <c r="G37" s="7"/>
      <c r="H37" s="32"/>
      <c r="I37" s="21"/>
    </row>
    <row r="38" spans="2:9" s="27" customFormat="1" ht="15" customHeight="1">
      <c r="B38" s="31"/>
      <c r="C38" s="7"/>
      <c r="D38" s="20"/>
      <c r="E38" s="7"/>
      <c r="F38" s="34"/>
      <c r="G38" s="7"/>
      <c r="H38" s="32"/>
      <c r="I38" s="21"/>
    </row>
    <row r="39" spans="2:9" s="27" customFormat="1" ht="15" customHeight="1">
      <c r="B39" s="31"/>
      <c r="C39" s="7"/>
      <c r="D39" s="20"/>
      <c r="E39" s="7"/>
      <c r="F39" s="34"/>
      <c r="G39" s="7"/>
      <c r="H39" s="32"/>
      <c r="I39" s="21"/>
    </row>
    <row r="40" spans="2:9" s="27" customFormat="1" ht="15" customHeight="1">
      <c r="B40" s="31"/>
      <c r="C40" s="7"/>
      <c r="D40" s="20"/>
      <c r="E40" s="7"/>
      <c r="F40" s="34"/>
      <c r="G40" s="7"/>
      <c r="H40" s="32"/>
      <c r="I40" s="21"/>
    </row>
    <row r="41" spans="2:9" s="27" customFormat="1" ht="15" customHeight="1">
      <c r="B41" s="31"/>
      <c r="C41" s="7"/>
      <c r="D41" s="20"/>
      <c r="E41" s="7"/>
      <c r="F41" s="34"/>
      <c r="G41" s="7"/>
      <c r="H41" s="32"/>
      <c r="I41" s="21"/>
    </row>
    <row r="42" spans="2:9" s="27" customFormat="1" ht="15" customHeight="1">
      <c r="B42" s="31"/>
      <c r="C42" s="7"/>
      <c r="D42" s="20"/>
      <c r="E42" s="7"/>
      <c r="F42" s="34"/>
      <c r="G42" s="7"/>
      <c r="H42" s="32"/>
      <c r="I42" s="21"/>
    </row>
    <row r="43" spans="2:9" s="27" customFormat="1" ht="15" customHeight="1">
      <c r="B43" s="31"/>
      <c r="C43" s="7"/>
      <c r="D43" s="20"/>
      <c r="E43" s="7"/>
      <c r="F43" s="34"/>
      <c r="G43" s="7"/>
      <c r="H43" s="32"/>
      <c r="I43" s="21"/>
    </row>
    <row r="44" spans="2:9" s="27" customFormat="1" ht="15" customHeight="1">
      <c r="B44" s="31"/>
      <c r="C44" s="7"/>
      <c r="D44" s="20"/>
      <c r="E44" s="7"/>
      <c r="F44" s="34"/>
      <c r="G44" s="7"/>
      <c r="H44" s="32"/>
      <c r="I44" s="21"/>
    </row>
    <row r="45" spans="2:9" s="27" customFormat="1" ht="15" customHeight="1">
      <c r="B45" s="31"/>
      <c r="C45" s="7"/>
      <c r="D45" s="20"/>
      <c r="E45" s="7"/>
      <c r="F45" s="34"/>
      <c r="G45" s="7"/>
      <c r="H45" s="32"/>
      <c r="I45" s="21"/>
    </row>
    <row r="46" spans="2:9" s="27" customFormat="1" ht="15" customHeight="1">
      <c r="B46" s="31"/>
      <c r="C46" s="7"/>
      <c r="D46" s="20"/>
      <c r="E46" s="7"/>
      <c r="F46" s="34"/>
      <c r="G46" s="7"/>
      <c r="H46" s="32"/>
      <c r="I46" s="21"/>
    </row>
    <row r="47" spans="2:9" s="27" customFormat="1" ht="15" customHeight="1">
      <c r="B47" s="31"/>
      <c r="C47" s="7"/>
      <c r="D47" s="20"/>
      <c r="E47" s="7"/>
      <c r="F47" s="34"/>
      <c r="G47" s="7"/>
      <c r="H47" s="32"/>
      <c r="I47" s="21"/>
    </row>
    <row r="48" spans="2:9" s="27" customFormat="1" ht="15" customHeight="1">
      <c r="B48" s="31"/>
      <c r="C48" s="7"/>
      <c r="D48" s="20"/>
      <c r="E48" s="7"/>
      <c r="F48" s="34"/>
      <c r="G48" s="7"/>
      <c r="H48" s="32"/>
      <c r="I48" s="21"/>
    </row>
    <row r="49" spans="2:9" s="27" customFormat="1" ht="15" customHeight="1">
      <c r="B49" s="31"/>
      <c r="C49" s="7"/>
      <c r="D49" s="20"/>
      <c r="E49" s="7"/>
      <c r="F49" s="34"/>
      <c r="G49" s="7"/>
      <c r="H49" s="32"/>
      <c r="I49" s="21"/>
    </row>
    <row r="50" spans="2:9" s="27" customFormat="1" ht="15" customHeight="1">
      <c r="B50" s="31"/>
      <c r="C50" s="7"/>
      <c r="D50" s="20"/>
      <c r="E50" s="7"/>
      <c r="F50" s="34"/>
      <c r="G50" s="7"/>
      <c r="H50" s="32"/>
      <c r="I50" s="21"/>
    </row>
    <row r="51" spans="2:9" s="27" customFormat="1" ht="15" customHeight="1">
      <c r="B51" s="31"/>
      <c r="C51" s="7"/>
      <c r="D51" s="20"/>
      <c r="E51" s="7"/>
      <c r="F51" s="34"/>
      <c r="G51" s="7"/>
      <c r="H51" s="32"/>
      <c r="I51" s="21"/>
    </row>
    <row r="52" spans="2:9" s="27" customFormat="1" ht="15" customHeight="1">
      <c r="B52" s="31"/>
      <c r="C52" s="7"/>
      <c r="D52" s="20"/>
      <c r="E52" s="7"/>
      <c r="F52" s="34"/>
      <c r="G52" s="7"/>
      <c r="H52" s="32"/>
      <c r="I52" s="21"/>
    </row>
    <row r="53" spans="2:9" s="27" customFormat="1" ht="15" customHeight="1">
      <c r="B53" s="31"/>
      <c r="C53" s="7"/>
      <c r="D53" s="20"/>
      <c r="E53" s="7"/>
      <c r="F53" s="34"/>
      <c r="G53" s="7"/>
      <c r="H53" s="32"/>
      <c r="I53" s="21"/>
    </row>
    <row r="54" spans="2:9" s="27" customFormat="1" ht="15" customHeight="1">
      <c r="B54" s="31"/>
      <c r="C54" s="7"/>
      <c r="D54" s="20"/>
      <c r="E54" s="7"/>
      <c r="F54" s="34"/>
      <c r="G54" s="7"/>
      <c r="H54" s="32"/>
      <c r="I54" s="21"/>
    </row>
    <row r="55" spans="2:9" s="27" customFormat="1" ht="15" customHeight="1">
      <c r="B55" s="31"/>
      <c r="C55" s="7"/>
      <c r="D55" s="20"/>
      <c r="E55" s="7"/>
      <c r="F55" s="34"/>
      <c r="G55" s="7"/>
      <c r="H55" s="32"/>
      <c r="I55" s="21"/>
    </row>
    <row r="56" spans="2:9" s="27" customFormat="1" ht="15" customHeight="1">
      <c r="B56" s="31"/>
      <c r="C56" s="7"/>
      <c r="D56" s="20"/>
      <c r="E56" s="7"/>
      <c r="F56" s="34"/>
      <c r="G56" s="7"/>
      <c r="H56" s="32"/>
      <c r="I56" s="21"/>
    </row>
    <row r="57" spans="2:9" s="27" customFormat="1" ht="15" customHeight="1">
      <c r="B57" s="31"/>
      <c r="C57" s="7"/>
      <c r="D57" s="20"/>
      <c r="E57" s="7"/>
      <c r="F57" s="34"/>
      <c r="G57" s="7"/>
      <c r="H57" s="32"/>
      <c r="I57" s="21"/>
    </row>
    <row r="58" spans="2:9" s="27" customFormat="1" ht="15" customHeight="1">
      <c r="B58" s="31"/>
      <c r="C58" s="7"/>
      <c r="D58" s="20"/>
      <c r="E58" s="7"/>
      <c r="F58" s="34"/>
      <c r="G58" s="7"/>
      <c r="H58" s="32"/>
      <c r="I58" s="21"/>
    </row>
    <row r="59" spans="2:9" s="27" customFormat="1" ht="15" customHeight="1">
      <c r="B59" s="31"/>
      <c r="C59" s="7"/>
      <c r="D59" s="20"/>
      <c r="E59" s="7"/>
      <c r="F59" s="34"/>
      <c r="G59" s="7"/>
      <c r="H59" s="32"/>
      <c r="I59" s="21"/>
    </row>
    <row r="60" spans="2:9" s="27" customFormat="1" ht="15" customHeight="1">
      <c r="B60" s="31"/>
      <c r="C60" s="7"/>
      <c r="D60" s="20"/>
      <c r="E60" s="7"/>
      <c r="F60" s="34"/>
      <c r="G60" s="7"/>
      <c r="H60" s="32"/>
      <c r="I60" s="21"/>
    </row>
    <row r="61" spans="2:9" s="27" customFormat="1" ht="15" customHeight="1">
      <c r="B61" s="31"/>
      <c r="C61" s="7"/>
      <c r="D61" s="20"/>
      <c r="E61" s="7"/>
      <c r="F61" s="34"/>
      <c r="G61" s="7"/>
      <c r="H61" s="32"/>
      <c r="I61" s="21"/>
    </row>
    <row r="62" spans="2:9" s="27" customFormat="1" ht="15" customHeight="1">
      <c r="B62" s="31"/>
      <c r="C62" s="7"/>
      <c r="D62" s="20"/>
      <c r="E62" s="7"/>
      <c r="F62" s="34"/>
      <c r="G62" s="7"/>
      <c r="H62" s="32"/>
      <c r="I62" s="21"/>
    </row>
    <row r="63" spans="2:9" s="27" customFormat="1" ht="15" customHeight="1">
      <c r="B63" s="31"/>
      <c r="C63" s="7"/>
      <c r="D63" s="20"/>
      <c r="E63" s="7"/>
      <c r="F63" s="34"/>
      <c r="G63" s="7"/>
      <c r="H63" s="32"/>
      <c r="I63" s="21"/>
    </row>
    <row r="64" spans="2:9" s="27" customFormat="1" ht="15" customHeight="1">
      <c r="B64" s="31"/>
      <c r="C64" s="7"/>
      <c r="D64" s="20"/>
      <c r="E64" s="7"/>
      <c r="F64" s="34"/>
      <c r="G64" s="7"/>
      <c r="H64" s="32"/>
      <c r="I64" s="21"/>
    </row>
    <row r="65" spans="2:9" s="27" customFormat="1" ht="15" customHeight="1">
      <c r="B65" s="31"/>
      <c r="C65" s="7"/>
      <c r="D65" s="20"/>
      <c r="E65" s="7"/>
      <c r="F65" s="34"/>
      <c r="G65" s="7"/>
      <c r="H65" s="32"/>
      <c r="I65" s="21"/>
    </row>
    <row r="66" spans="2:9" s="27" customFormat="1" ht="15" customHeight="1">
      <c r="B66" s="31"/>
      <c r="C66" s="7"/>
      <c r="D66" s="20"/>
      <c r="E66" s="7"/>
      <c r="F66" s="34"/>
      <c r="G66" s="7"/>
      <c r="H66" s="32"/>
      <c r="I66" s="21"/>
    </row>
    <row r="67" spans="2:9" s="27" customFormat="1" ht="15" customHeight="1">
      <c r="B67" s="31"/>
      <c r="C67" s="7"/>
      <c r="D67" s="20"/>
      <c r="E67" s="7"/>
      <c r="F67" s="34"/>
      <c r="G67" s="7"/>
      <c r="H67" s="32"/>
      <c r="I67" s="21"/>
    </row>
    <row r="68" spans="2:9" s="27" customFormat="1" ht="15" customHeight="1">
      <c r="B68" s="31"/>
      <c r="C68" s="7"/>
      <c r="D68" s="20"/>
      <c r="E68" s="7"/>
      <c r="F68" s="34"/>
      <c r="G68" s="7"/>
      <c r="H68" s="32"/>
      <c r="I68" s="21"/>
    </row>
    <row r="69" spans="2:9" s="27" customFormat="1" ht="15" customHeight="1">
      <c r="B69" s="31"/>
      <c r="C69" s="7"/>
      <c r="D69" s="20"/>
      <c r="E69" s="7"/>
      <c r="F69" s="34"/>
      <c r="G69" s="7"/>
      <c r="H69" s="32"/>
      <c r="I69" s="21"/>
    </row>
    <row r="70" spans="2:9" s="27" customFormat="1" ht="15" customHeight="1">
      <c r="B70" s="31"/>
      <c r="C70" s="7"/>
      <c r="D70" s="20"/>
      <c r="E70" s="7"/>
      <c r="F70" s="34"/>
      <c r="G70" s="7"/>
      <c r="H70" s="32"/>
      <c r="I70" s="21"/>
    </row>
    <row r="71" spans="2:9" s="27" customFormat="1" ht="15" customHeight="1">
      <c r="B71" s="31"/>
      <c r="C71" s="7"/>
      <c r="D71" s="20"/>
      <c r="E71" s="7"/>
      <c r="F71" s="34"/>
      <c r="G71" s="7"/>
      <c r="H71" s="32"/>
      <c r="I71" s="21"/>
    </row>
    <row r="72" spans="2:9" s="27" customFormat="1" ht="15" customHeight="1">
      <c r="B72" s="31"/>
      <c r="C72" s="7"/>
      <c r="D72" s="20"/>
      <c r="E72" s="7"/>
      <c r="F72" s="34"/>
      <c r="G72" s="7"/>
      <c r="H72" s="32"/>
      <c r="I72" s="21"/>
    </row>
    <row r="73" spans="2:9" s="27" customFormat="1" ht="15" customHeight="1">
      <c r="B73" s="31"/>
      <c r="C73" s="7"/>
      <c r="D73" s="20"/>
      <c r="E73" s="7"/>
      <c r="F73" s="34"/>
      <c r="G73" s="7"/>
      <c r="H73" s="32"/>
      <c r="I73" s="21"/>
    </row>
    <row r="74" spans="2:9" s="27" customFormat="1" ht="15" customHeight="1">
      <c r="B74" s="31"/>
      <c r="C74" s="7"/>
      <c r="D74" s="20"/>
      <c r="E74" s="7"/>
      <c r="F74" s="34"/>
      <c r="G74" s="7"/>
      <c r="H74" s="32"/>
      <c r="I74" s="21"/>
    </row>
    <row r="75" spans="2:9" s="27" customFormat="1" ht="15" customHeight="1">
      <c r="B75" s="31"/>
      <c r="C75" s="7"/>
      <c r="D75" s="20"/>
      <c r="E75" s="7"/>
      <c r="F75" s="34"/>
      <c r="G75" s="7"/>
      <c r="H75" s="32"/>
      <c r="I75" s="21"/>
    </row>
    <row r="76" spans="2:9" s="27" customFormat="1" ht="15" customHeight="1">
      <c r="B76" s="31"/>
      <c r="C76" s="7"/>
      <c r="D76" s="20"/>
      <c r="E76" s="7"/>
      <c r="F76" s="34"/>
      <c r="G76" s="7"/>
      <c r="H76" s="32"/>
      <c r="I76" s="21"/>
    </row>
    <row r="77" spans="2:9" s="27" customFormat="1" ht="15" customHeight="1">
      <c r="B77" s="31"/>
      <c r="C77" s="7"/>
      <c r="D77" s="20"/>
      <c r="E77" s="7"/>
      <c r="F77" s="34"/>
      <c r="G77" s="7"/>
      <c r="H77" s="32"/>
      <c r="I77" s="21"/>
    </row>
    <row r="78" spans="2:9" s="27" customFormat="1" ht="15" customHeight="1">
      <c r="B78" s="31"/>
      <c r="C78" s="7"/>
      <c r="D78" s="20"/>
      <c r="E78" s="7"/>
      <c r="F78" s="34"/>
      <c r="G78" s="7"/>
      <c r="H78" s="32"/>
      <c r="I78" s="21"/>
    </row>
    <row r="79" spans="2:9" s="27" customFormat="1" ht="15" customHeight="1">
      <c r="B79" s="31"/>
      <c r="C79" s="7"/>
      <c r="D79" s="20"/>
      <c r="E79" s="7"/>
      <c r="F79" s="34"/>
      <c r="G79" s="7"/>
      <c r="H79" s="32"/>
      <c r="I79" s="21"/>
    </row>
    <row r="80" spans="2:9" s="27" customFormat="1" ht="15" customHeight="1">
      <c r="B80" s="31"/>
      <c r="C80" s="7"/>
      <c r="D80" s="20"/>
      <c r="E80" s="7"/>
      <c r="F80" s="34"/>
      <c r="G80" s="7"/>
      <c r="H80" s="32"/>
      <c r="I80" s="21"/>
    </row>
    <row r="81" spans="2:9" s="27" customFormat="1" ht="15" customHeight="1">
      <c r="B81" s="31"/>
      <c r="C81" s="7"/>
      <c r="D81" s="20"/>
      <c r="E81" s="7"/>
      <c r="F81" s="34"/>
      <c r="G81" s="7"/>
      <c r="H81" s="32"/>
      <c r="I81" s="21"/>
    </row>
    <row r="82" spans="2:9" s="27" customFormat="1" ht="15" customHeight="1">
      <c r="B82" s="31"/>
      <c r="C82" s="7"/>
      <c r="D82" s="20"/>
      <c r="E82" s="7"/>
      <c r="F82" s="34"/>
      <c r="G82" s="7"/>
      <c r="H82" s="32"/>
      <c r="I82" s="21"/>
    </row>
    <row r="83" spans="2:9" s="27" customFormat="1" ht="15" customHeight="1">
      <c r="B83" s="31"/>
      <c r="C83" s="7"/>
      <c r="D83" s="20"/>
      <c r="E83" s="7"/>
      <c r="F83" s="34"/>
      <c r="G83" s="7"/>
      <c r="H83" s="32"/>
      <c r="I83" s="21"/>
    </row>
    <row r="84" spans="2:9" s="27" customFormat="1" ht="15" customHeight="1">
      <c r="B84" s="31"/>
      <c r="C84" s="7"/>
      <c r="D84" s="20"/>
      <c r="E84" s="7"/>
      <c r="F84" s="34"/>
      <c r="G84" s="7"/>
      <c r="H84" s="32"/>
      <c r="I84" s="21"/>
    </row>
    <row r="85" spans="2:9" s="27" customFormat="1" ht="15" customHeight="1">
      <c r="B85" s="31"/>
      <c r="C85" s="7"/>
      <c r="D85" s="20"/>
      <c r="E85" s="7"/>
      <c r="F85" s="34"/>
      <c r="G85" s="7"/>
      <c r="H85" s="32"/>
      <c r="I85" s="21"/>
    </row>
    <row r="86" spans="2:9" s="27" customFormat="1" ht="15" customHeight="1">
      <c r="B86" s="31"/>
      <c r="C86" s="7"/>
      <c r="D86" s="20"/>
      <c r="E86" s="7"/>
      <c r="F86" s="34"/>
      <c r="G86" s="7"/>
      <c r="H86" s="32"/>
      <c r="I86" s="21"/>
    </row>
    <row r="87" spans="2:9" s="27" customFormat="1" ht="15" customHeight="1">
      <c r="B87" s="31"/>
      <c r="C87" s="7"/>
      <c r="D87" s="20"/>
      <c r="E87" s="7"/>
      <c r="F87" s="34"/>
      <c r="G87" s="7"/>
      <c r="H87" s="32"/>
      <c r="I87" s="21"/>
    </row>
    <row r="88" spans="2:9" s="27" customFormat="1" ht="15" customHeight="1">
      <c r="B88" s="31"/>
      <c r="C88" s="7"/>
      <c r="D88" s="20"/>
      <c r="E88" s="7"/>
      <c r="F88" s="34"/>
      <c r="G88" s="7"/>
      <c r="H88" s="32"/>
      <c r="I88" s="21"/>
    </row>
    <row r="89" spans="2:9" s="27" customFormat="1" ht="15" customHeight="1">
      <c r="B89" s="31"/>
      <c r="C89" s="7"/>
      <c r="D89" s="20"/>
      <c r="E89" s="7"/>
      <c r="F89" s="34"/>
      <c r="G89" s="7"/>
      <c r="H89" s="32"/>
      <c r="I89" s="21"/>
    </row>
    <row r="90" spans="2:9" s="27" customFormat="1" ht="15" customHeight="1">
      <c r="B90" s="31"/>
      <c r="C90" s="7"/>
      <c r="D90" s="20"/>
      <c r="E90" s="7"/>
      <c r="F90" s="34"/>
      <c r="G90" s="7"/>
      <c r="H90" s="32"/>
      <c r="I90" s="21"/>
    </row>
    <row r="91" spans="2:9" s="27" customFormat="1" ht="15" customHeight="1">
      <c r="B91" s="31"/>
      <c r="C91" s="7"/>
      <c r="D91" s="20"/>
      <c r="E91" s="7"/>
      <c r="F91" s="34"/>
      <c r="G91" s="7"/>
      <c r="H91" s="32"/>
      <c r="I91" s="21"/>
    </row>
    <row r="92" spans="2:9" s="27" customFormat="1" ht="15" customHeight="1">
      <c r="B92" s="31"/>
      <c r="C92" s="7"/>
      <c r="D92" s="20"/>
      <c r="E92" s="7"/>
      <c r="F92" s="34"/>
      <c r="G92" s="7"/>
      <c r="H92" s="32"/>
      <c r="I92" s="21"/>
    </row>
    <row r="93" spans="2:9" s="27" customFormat="1" ht="15" customHeight="1">
      <c r="B93" s="31"/>
      <c r="C93" s="7"/>
      <c r="D93" s="20"/>
      <c r="E93" s="7"/>
      <c r="F93" s="34"/>
      <c r="G93" s="7"/>
      <c r="H93" s="32"/>
      <c r="I93" s="21"/>
    </row>
    <row r="94" spans="2:9" s="27" customFormat="1" ht="15" customHeight="1">
      <c r="B94" s="31"/>
      <c r="C94" s="7"/>
      <c r="D94" s="20"/>
      <c r="E94" s="7"/>
      <c r="F94" s="34"/>
      <c r="G94" s="7"/>
      <c r="H94" s="32"/>
      <c r="I94" s="21"/>
    </row>
    <row r="95" spans="2:9" s="27" customFormat="1" ht="15" customHeight="1">
      <c r="B95" s="31"/>
      <c r="C95" s="7"/>
      <c r="D95" s="20"/>
      <c r="E95" s="7"/>
      <c r="F95" s="34"/>
      <c r="G95" s="7"/>
      <c r="H95" s="32"/>
      <c r="I95" s="21"/>
    </row>
    <row r="96" spans="2:9" s="27" customFormat="1" ht="15" customHeight="1">
      <c r="B96" s="31"/>
      <c r="C96" s="7"/>
      <c r="D96" s="20"/>
      <c r="E96" s="7"/>
      <c r="F96" s="34"/>
      <c r="G96" s="7"/>
      <c r="H96" s="32"/>
      <c r="I96" s="21"/>
    </row>
    <row r="97" spans="2:9" s="27" customFormat="1" ht="15" customHeight="1">
      <c r="B97" s="31"/>
      <c r="C97" s="7"/>
      <c r="D97" s="20"/>
      <c r="E97" s="7"/>
      <c r="F97" s="34"/>
      <c r="G97" s="7"/>
      <c r="H97" s="32"/>
      <c r="I97" s="21"/>
    </row>
    <row r="98" spans="2:9" s="27" customFormat="1" ht="15" customHeight="1">
      <c r="B98" s="31"/>
      <c r="C98" s="7"/>
      <c r="D98" s="20"/>
      <c r="E98" s="7"/>
      <c r="F98" s="34"/>
      <c r="G98" s="7"/>
      <c r="H98" s="32"/>
      <c r="I98" s="21"/>
    </row>
    <row r="99" spans="2:9" s="27" customFormat="1" ht="15" customHeight="1">
      <c r="B99" s="31"/>
      <c r="C99" s="7"/>
      <c r="D99" s="20"/>
      <c r="E99" s="7"/>
      <c r="F99" s="34"/>
      <c r="G99" s="7"/>
      <c r="H99" s="32"/>
      <c r="I99" s="21"/>
    </row>
    <row r="100" spans="2:9" s="27" customFormat="1" ht="15" customHeight="1">
      <c r="B100" s="31"/>
      <c r="C100" s="7"/>
      <c r="D100" s="20"/>
      <c r="E100" s="7"/>
      <c r="F100" s="34"/>
      <c r="G100" s="7"/>
      <c r="H100" s="32"/>
      <c r="I100" s="21"/>
    </row>
    <row r="101" spans="2:9" s="27" customFormat="1" ht="15" customHeight="1">
      <c r="B101" s="31"/>
      <c r="C101" s="7"/>
      <c r="D101" s="20"/>
      <c r="E101" s="7"/>
      <c r="F101" s="34"/>
      <c r="G101" s="7"/>
      <c r="H101" s="32"/>
      <c r="I101" s="21"/>
    </row>
    <row r="102" spans="2:9" s="27" customFormat="1" ht="15" customHeight="1">
      <c r="B102" s="31"/>
      <c r="C102" s="7"/>
      <c r="D102" s="20"/>
      <c r="E102" s="7"/>
      <c r="F102" s="34"/>
      <c r="G102" s="7"/>
      <c r="H102" s="32"/>
      <c r="I102" s="21"/>
    </row>
    <row r="103" spans="2:9" s="27" customFormat="1" ht="15" customHeight="1">
      <c r="B103" s="31"/>
      <c r="C103" s="7"/>
      <c r="D103" s="20"/>
      <c r="E103" s="7"/>
      <c r="F103" s="34"/>
      <c r="G103" s="7"/>
      <c r="H103" s="32"/>
      <c r="I103" s="21"/>
    </row>
    <row r="104" spans="2:9" s="27" customFormat="1" ht="15" customHeight="1">
      <c r="B104" s="31"/>
      <c r="C104" s="7"/>
      <c r="D104" s="20"/>
      <c r="E104" s="7"/>
      <c r="F104" s="34"/>
      <c r="G104" s="7"/>
      <c r="H104" s="32"/>
      <c r="I104" s="21"/>
    </row>
    <row r="105" spans="2:9" s="27" customFormat="1" ht="15" customHeight="1">
      <c r="B105" s="31"/>
      <c r="C105" s="7"/>
      <c r="D105" s="20"/>
      <c r="E105" s="7"/>
      <c r="F105" s="34"/>
      <c r="G105" s="7"/>
      <c r="H105" s="32"/>
      <c r="I105" s="21"/>
    </row>
    <row r="106" spans="2:9" s="27" customFormat="1" ht="15" customHeight="1">
      <c r="B106" s="31"/>
      <c r="C106" s="7"/>
      <c r="D106" s="20"/>
      <c r="E106" s="7"/>
      <c r="F106" s="34"/>
      <c r="G106" s="7"/>
      <c r="H106" s="32"/>
      <c r="I106" s="21"/>
    </row>
    <row r="107" spans="2:9" s="27" customFormat="1" ht="15" customHeight="1">
      <c r="B107" s="31"/>
      <c r="C107" s="7"/>
      <c r="D107" s="20"/>
      <c r="E107" s="7"/>
      <c r="F107" s="34"/>
      <c r="G107" s="7"/>
      <c r="H107" s="32"/>
      <c r="I107" s="21"/>
    </row>
    <row r="108" spans="2:9" s="27" customFormat="1" ht="15" customHeight="1">
      <c r="B108" s="31"/>
      <c r="C108" s="7"/>
      <c r="D108" s="20"/>
      <c r="E108" s="7"/>
      <c r="F108" s="34"/>
      <c r="G108" s="7"/>
      <c r="H108" s="32"/>
      <c r="I108" s="21"/>
    </row>
    <row r="109" spans="2:9" s="27" customFormat="1" ht="15" customHeight="1">
      <c r="B109" s="31"/>
      <c r="C109" s="7"/>
      <c r="D109" s="20"/>
      <c r="E109" s="7"/>
      <c r="F109" s="34"/>
      <c r="G109" s="7"/>
      <c r="H109" s="32"/>
      <c r="I109" s="21"/>
    </row>
    <row r="110" spans="2:9" s="27" customFormat="1" ht="15" customHeight="1">
      <c r="B110" s="31"/>
      <c r="C110" s="7"/>
      <c r="D110" s="20"/>
      <c r="E110" s="7"/>
      <c r="F110" s="34"/>
      <c r="G110" s="7"/>
      <c r="H110" s="32"/>
      <c r="I110" s="21"/>
    </row>
    <row r="111" spans="2:9" s="27" customFormat="1" ht="15" customHeight="1">
      <c r="B111" s="31"/>
      <c r="C111" s="7"/>
      <c r="D111" s="20"/>
      <c r="E111" s="7"/>
      <c r="F111" s="34"/>
      <c r="G111" s="7"/>
      <c r="H111" s="32"/>
      <c r="I111" s="21"/>
    </row>
    <row r="112" spans="2:9" s="27" customFormat="1" ht="15" customHeight="1">
      <c r="B112" s="31"/>
      <c r="C112" s="7"/>
      <c r="D112" s="20"/>
      <c r="E112" s="7"/>
      <c r="F112" s="34"/>
      <c r="G112" s="7"/>
      <c r="H112" s="32"/>
      <c r="I112" s="21"/>
    </row>
    <row r="113" spans="2:9" s="27" customFormat="1" ht="15" customHeight="1">
      <c r="B113" s="31"/>
      <c r="C113" s="7"/>
      <c r="D113" s="20"/>
      <c r="E113" s="7"/>
      <c r="F113" s="34"/>
      <c r="G113" s="7"/>
      <c r="H113" s="32"/>
      <c r="I113" s="21"/>
    </row>
    <row r="114" spans="2:9" s="27" customFormat="1" ht="15" customHeight="1">
      <c r="B114" s="31"/>
      <c r="C114" s="7"/>
      <c r="D114" s="20"/>
      <c r="E114" s="7"/>
      <c r="F114" s="34"/>
      <c r="G114" s="7"/>
      <c r="H114" s="32"/>
      <c r="I114" s="21"/>
    </row>
    <row r="115" spans="2:9" s="27" customFormat="1" ht="15" customHeight="1">
      <c r="B115" s="31"/>
      <c r="C115" s="7"/>
      <c r="D115" s="20"/>
      <c r="E115" s="7"/>
      <c r="F115" s="34"/>
      <c r="G115" s="7"/>
      <c r="H115" s="32"/>
      <c r="I115" s="21"/>
    </row>
    <row r="116" spans="2:9" s="27" customFormat="1" ht="15" customHeight="1">
      <c r="B116" s="31"/>
      <c r="C116" s="7"/>
      <c r="D116" s="20"/>
      <c r="E116" s="7"/>
      <c r="F116" s="34"/>
      <c r="G116" s="7"/>
      <c r="H116" s="32"/>
      <c r="I116" s="21"/>
    </row>
    <row r="117" spans="2:9" s="27" customFormat="1" ht="15" customHeight="1">
      <c r="B117" s="31"/>
      <c r="C117" s="7"/>
      <c r="D117" s="20"/>
      <c r="E117" s="7"/>
      <c r="F117" s="34"/>
      <c r="G117" s="7"/>
      <c r="H117" s="32"/>
      <c r="I117" s="21"/>
    </row>
    <row r="118" spans="2:9" s="27" customFormat="1" ht="15" customHeight="1">
      <c r="B118" s="31"/>
      <c r="C118" s="7"/>
      <c r="D118" s="20"/>
      <c r="E118" s="7"/>
      <c r="F118" s="34"/>
      <c r="G118" s="7"/>
      <c r="H118" s="32"/>
      <c r="I118" s="21"/>
    </row>
    <row r="119" spans="2:9" s="27" customFormat="1" ht="15" customHeight="1">
      <c r="B119" s="31"/>
      <c r="C119" s="7"/>
      <c r="D119" s="20"/>
      <c r="E119" s="7"/>
      <c r="F119" s="34"/>
      <c r="G119" s="7"/>
      <c r="H119" s="32"/>
      <c r="I119" s="21"/>
    </row>
    <row r="120" spans="2:9" s="27" customFormat="1" ht="15" customHeight="1">
      <c r="B120" s="31"/>
      <c r="C120" s="7"/>
      <c r="D120" s="20"/>
      <c r="E120" s="7"/>
      <c r="F120" s="34"/>
      <c r="G120" s="7"/>
      <c r="H120" s="32"/>
      <c r="I120" s="21"/>
    </row>
    <row r="121" spans="2:9" s="27" customFormat="1" ht="15" customHeight="1">
      <c r="B121" s="31"/>
      <c r="C121" s="7"/>
      <c r="D121" s="20"/>
      <c r="E121" s="7"/>
      <c r="F121" s="34"/>
      <c r="G121" s="7"/>
      <c r="H121" s="32"/>
      <c r="I121" s="21"/>
    </row>
    <row r="122" spans="2:9" s="27" customFormat="1" ht="15" customHeight="1">
      <c r="B122" s="31"/>
      <c r="C122" s="7"/>
      <c r="D122" s="20"/>
      <c r="E122" s="7"/>
      <c r="F122" s="34"/>
      <c r="G122" s="7"/>
      <c r="H122" s="32"/>
      <c r="I122" s="21"/>
    </row>
    <row r="123" spans="2:9" s="27" customFormat="1" ht="15" customHeight="1">
      <c r="B123" s="31"/>
      <c r="C123" s="7"/>
      <c r="D123" s="20"/>
      <c r="E123" s="7"/>
      <c r="F123" s="34"/>
      <c r="G123" s="7"/>
      <c r="H123" s="32"/>
      <c r="I123" s="21"/>
    </row>
    <row r="124" spans="2:9" s="27" customFormat="1" ht="15" customHeight="1">
      <c r="B124" s="31"/>
      <c r="C124" s="7"/>
      <c r="D124" s="20"/>
      <c r="E124" s="7"/>
      <c r="F124" s="34"/>
      <c r="G124" s="7"/>
      <c r="H124" s="32"/>
      <c r="I124" s="21"/>
    </row>
    <row r="125" spans="2:9" s="27" customFormat="1" ht="15" customHeight="1">
      <c r="B125" s="31"/>
      <c r="C125" s="7"/>
      <c r="D125" s="20"/>
      <c r="E125" s="7"/>
      <c r="F125" s="34"/>
      <c r="G125" s="7"/>
      <c r="H125" s="32"/>
      <c r="I125" s="21"/>
    </row>
    <row r="126" spans="2:9" s="27" customFormat="1" ht="15" customHeight="1">
      <c r="B126" s="31"/>
      <c r="C126" s="7"/>
      <c r="D126" s="20"/>
      <c r="E126" s="7"/>
      <c r="F126" s="34"/>
      <c r="G126" s="7"/>
      <c r="H126" s="32"/>
      <c r="I126" s="21"/>
    </row>
    <row r="127" spans="2:9" s="27" customFormat="1" ht="15" customHeight="1">
      <c r="B127" s="31"/>
      <c r="C127" s="7"/>
      <c r="D127" s="20"/>
      <c r="E127" s="7"/>
      <c r="F127" s="34"/>
      <c r="G127" s="7"/>
      <c r="H127" s="32"/>
      <c r="I127" s="21"/>
    </row>
    <row r="128" spans="2:9" s="27" customFormat="1" ht="15" customHeight="1">
      <c r="B128" s="31"/>
      <c r="C128" s="7"/>
      <c r="D128" s="20"/>
      <c r="E128" s="7"/>
      <c r="F128" s="34"/>
      <c r="G128" s="7"/>
      <c r="H128" s="32"/>
      <c r="I128" s="21"/>
    </row>
    <row r="129" spans="2:9" s="27" customFormat="1" ht="15" customHeight="1">
      <c r="B129" s="31"/>
      <c r="C129" s="7"/>
      <c r="D129" s="20"/>
      <c r="E129" s="7"/>
      <c r="F129" s="34"/>
      <c r="G129" s="7"/>
      <c r="H129" s="32"/>
      <c r="I129" s="21"/>
    </row>
    <row r="130" spans="2:9" s="27" customFormat="1" ht="15" customHeight="1">
      <c r="B130" s="31"/>
      <c r="C130" s="7"/>
      <c r="D130" s="20"/>
      <c r="E130" s="7"/>
      <c r="F130" s="34"/>
      <c r="G130" s="7"/>
      <c r="H130" s="32"/>
      <c r="I130" s="21"/>
    </row>
    <row r="131" spans="2:9" s="27" customFormat="1" ht="15" customHeight="1">
      <c r="B131" s="31"/>
      <c r="C131" s="7"/>
      <c r="D131" s="20"/>
      <c r="E131" s="7"/>
      <c r="F131" s="34"/>
      <c r="G131" s="7"/>
      <c r="H131" s="32"/>
      <c r="I131" s="21"/>
    </row>
    <row r="132" spans="2:9" s="27" customFormat="1" ht="15" customHeight="1">
      <c r="B132" s="31"/>
      <c r="C132" s="7"/>
      <c r="D132" s="20"/>
      <c r="E132" s="7"/>
      <c r="F132" s="34"/>
      <c r="G132" s="7"/>
      <c r="H132" s="32"/>
      <c r="I132" s="21"/>
    </row>
    <row r="133" spans="2:9" s="27" customFormat="1" ht="15" customHeight="1">
      <c r="B133" s="31"/>
      <c r="C133" s="7"/>
      <c r="D133" s="20"/>
      <c r="E133" s="7"/>
      <c r="F133" s="34"/>
      <c r="G133" s="7"/>
      <c r="H133" s="32"/>
      <c r="I133" s="21"/>
    </row>
    <row r="134" spans="2:9" s="27" customFormat="1" ht="15" customHeight="1">
      <c r="B134" s="31"/>
      <c r="C134" s="7"/>
      <c r="D134" s="20"/>
      <c r="E134" s="7"/>
      <c r="F134" s="34"/>
      <c r="G134" s="7"/>
      <c r="H134" s="32"/>
      <c r="I134" s="21"/>
    </row>
    <row r="135" spans="2:9" s="27" customFormat="1" ht="15" customHeight="1">
      <c r="B135" s="31"/>
      <c r="C135" s="7"/>
      <c r="D135" s="20"/>
      <c r="E135" s="7"/>
      <c r="F135" s="34"/>
      <c r="G135" s="7"/>
      <c r="H135" s="32"/>
      <c r="I135" s="21"/>
    </row>
    <row r="136" spans="2:9" s="27" customFormat="1" ht="15" customHeight="1">
      <c r="B136" s="31"/>
      <c r="C136" s="7"/>
      <c r="D136" s="20"/>
      <c r="E136" s="7"/>
      <c r="F136" s="34"/>
      <c r="G136" s="7"/>
      <c r="H136" s="32"/>
      <c r="I136" s="21"/>
    </row>
    <row r="137" spans="2:9" s="27" customFormat="1" ht="15" customHeight="1">
      <c r="B137" s="31"/>
      <c r="C137" s="7"/>
      <c r="D137" s="20"/>
      <c r="E137" s="7"/>
      <c r="F137" s="34"/>
      <c r="G137" s="7"/>
      <c r="H137" s="32"/>
      <c r="I137" s="21"/>
    </row>
    <row r="138" spans="2:9" s="27" customFormat="1" ht="15" customHeight="1">
      <c r="B138" s="31"/>
      <c r="C138" s="7"/>
      <c r="D138" s="20"/>
      <c r="E138" s="7"/>
      <c r="F138" s="34"/>
      <c r="G138" s="7"/>
      <c r="H138" s="32"/>
      <c r="I138" s="21"/>
    </row>
    <row r="139" spans="2:9" s="27" customFormat="1" ht="15" customHeight="1">
      <c r="B139" s="31"/>
      <c r="C139" s="7"/>
      <c r="D139" s="20"/>
      <c r="E139" s="7"/>
      <c r="F139" s="34"/>
      <c r="G139" s="7"/>
      <c r="H139" s="32"/>
      <c r="I139" s="21"/>
    </row>
    <row r="140" spans="2:9" s="27" customFormat="1" ht="15" customHeight="1">
      <c r="B140" s="31"/>
      <c r="C140" s="7"/>
      <c r="D140" s="20"/>
      <c r="E140" s="7"/>
      <c r="F140" s="34"/>
      <c r="G140" s="7"/>
      <c r="H140" s="32"/>
      <c r="I140" s="21"/>
    </row>
    <row r="141" spans="2:9" s="27" customFormat="1" ht="15" customHeight="1">
      <c r="B141" s="31"/>
      <c r="C141" s="7"/>
      <c r="D141" s="20"/>
      <c r="E141" s="7"/>
      <c r="F141" s="34"/>
      <c r="G141" s="7"/>
      <c r="H141" s="32"/>
      <c r="I141" s="21"/>
    </row>
    <row r="142" spans="2:9" s="27" customFormat="1" ht="15" customHeight="1">
      <c r="B142" s="31"/>
      <c r="C142" s="7"/>
      <c r="D142" s="20"/>
      <c r="E142" s="7"/>
      <c r="F142" s="34"/>
      <c r="G142" s="7"/>
      <c r="H142" s="32"/>
      <c r="I142" s="21"/>
    </row>
    <row r="143" spans="2:9" s="27" customFormat="1" ht="15" customHeight="1">
      <c r="B143" s="31"/>
      <c r="C143" s="7"/>
      <c r="D143" s="20"/>
      <c r="E143" s="7"/>
      <c r="F143" s="34"/>
      <c r="G143" s="7"/>
      <c r="H143" s="32"/>
      <c r="I143" s="21"/>
    </row>
    <row r="144" spans="2:9" s="27" customFormat="1" ht="15" customHeight="1">
      <c r="B144" s="31"/>
      <c r="C144" s="7"/>
      <c r="D144" s="20"/>
      <c r="E144" s="7"/>
      <c r="F144" s="34"/>
      <c r="G144" s="7"/>
      <c r="H144" s="32"/>
      <c r="I144" s="21"/>
    </row>
    <row r="145" spans="2:9" s="27" customFormat="1" ht="15" customHeight="1">
      <c r="B145" s="31"/>
      <c r="C145" s="7"/>
      <c r="D145" s="20"/>
      <c r="E145" s="7"/>
      <c r="F145" s="34"/>
      <c r="G145" s="7"/>
      <c r="H145" s="32"/>
      <c r="I145" s="21"/>
    </row>
    <row r="146" spans="2:9" s="27" customFormat="1" ht="15" customHeight="1">
      <c r="B146" s="31"/>
      <c r="C146" s="7"/>
      <c r="D146" s="20"/>
      <c r="E146" s="7"/>
      <c r="F146" s="34"/>
      <c r="G146" s="7"/>
      <c r="H146" s="32"/>
      <c r="I146" s="21"/>
    </row>
    <row r="147" spans="2:9" s="27" customFormat="1" ht="15" customHeight="1">
      <c r="B147" s="31"/>
      <c r="C147" s="7"/>
      <c r="D147" s="20"/>
      <c r="E147" s="7"/>
      <c r="F147" s="34"/>
      <c r="G147" s="7"/>
      <c r="H147" s="32"/>
      <c r="I147" s="21"/>
    </row>
    <row r="148" spans="2:9" s="27" customFormat="1" ht="15" customHeight="1">
      <c r="B148" s="31"/>
      <c r="C148" s="7"/>
      <c r="D148" s="20"/>
      <c r="E148" s="7"/>
      <c r="F148" s="34"/>
      <c r="G148" s="7"/>
      <c r="H148" s="32"/>
      <c r="I148" s="21"/>
    </row>
    <row r="149" spans="2:9" s="27" customFormat="1" ht="15" customHeight="1">
      <c r="B149" s="31"/>
      <c r="C149" s="7"/>
      <c r="D149" s="20"/>
      <c r="E149" s="7"/>
      <c r="F149" s="34"/>
      <c r="G149" s="7"/>
      <c r="H149" s="32"/>
      <c r="I149" s="21"/>
    </row>
    <row r="150" spans="2:9" s="27" customFormat="1" ht="15" customHeight="1">
      <c r="B150" s="31"/>
      <c r="C150" s="7"/>
      <c r="D150" s="20"/>
      <c r="E150" s="7"/>
      <c r="F150" s="34"/>
      <c r="G150" s="7"/>
      <c r="H150" s="32"/>
      <c r="I150" s="21"/>
    </row>
    <row r="151" spans="2:9" s="27" customFormat="1" ht="15" customHeight="1">
      <c r="B151" s="31"/>
      <c r="C151" s="7"/>
      <c r="D151" s="20"/>
      <c r="E151" s="7"/>
      <c r="F151" s="34"/>
      <c r="G151" s="7"/>
      <c r="H151" s="32"/>
      <c r="I151" s="21"/>
    </row>
    <row r="152" spans="2:9" s="27" customFormat="1" ht="15" customHeight="1">
      <c r="B152" s="31"/>
      <c r="C152" s="7"/>
      <c r="D152" s="20"/>
      <c r="E152" s="7"/>
      <c r="F152" s="34"/>
      <c r="G152" s="7"/>
      <c r="H152" s="32"/>
      <c r="I152" s="21"/>
    </row>
    <row r="153" spans="2:9" s="27" customFormat="1" ht="15" customHeight="1">
      <c r="B153" s="31"/>
      <c r="C153" s="7"/>
      <c r="D153" s="20"/>
      <c r="E153" s="7"/>
      <c r="F153" s="34"/>
      <c r="G153" s="7"/>
      <c r="H153" s="32"/>
      <c r="I153" s="21"/>
    </row>
    <row r="154" spans="2:9" s="27" customFormat="1" ht="15" customHeight="1">
      <c r="B154" s="31"/>
      <c r="C154" s="7"/>
      <c r="D154" s="20"/>
      <c r="E154" s="7"/>
      <c r="F154" s="34"/>
      <c r="G154" s="7"/>
      <c r="H154" s="32"/>
      <c r="I154" s="21"/>
    </row>
    <row r="155" spans="2:9" s="27" customFormat="1" ht="15" customHeight="1">
      <c r="B155" s="31"/>
      <c r="C155" s="7"/>
      <c r="D155" s="20"/>
      <c r="E155" s="7"/>
      <c r="F155" s="34"/>
      <c r="G155" s="7"/>
      <c r="H155" s="32"/>
      <c r="I155" s="21"/>
    </row>
    <row r="156" spans="2:9" s="27" customFormat="1" ht="15" customHeight="1">
      <c r="B156" s="31"/>
      <c r="C156" s="7"/>
      <c r="D156" s="20"/>
      <c r="E156" s="7"/>
      <c r="F156" s="34"/>
      <c r="G156" s="7"/>
      <c r="H156" s="32"/>
      <c r="I156" s="21"/>
    </row>
    <row r="157" spans="2:9" s="27" customFormat="1" ht="15" customHeight="1">
      <c r="B157" s="31"/>
      <c r="C157" s="7"/>
      <c r="D157" s="20"/>
      <c r="E157" s="7"/>
      <c r="F157" s="34"/>
      <c r="G157" s="7"/>
      <c r="H157" s="32"/>
      <c r="I157" s="21"/>
    </row>
    <row r="158" spans="2:9" s="27" customFormat="1" ht="15" customHeight="1">
      <c r="B158" s="31"/>
      <c r="C158" s="7"/>
      <c r="D158" s="20"/>
      <c r="E158" s="7"/>
      <c r="F158" s="34"/>
      <c r="G158" s="7"/>
      <c r="H158" s="32"/>
      <c r="I158" s="21"/>
    </row>
    <row r="159" spans="2:9" s="27" customFormat="1" ht="15" customHeight="1">
      <c r="B159" s="31"/>
      <c r="C159" s="7"/>
      <c r="D159" s="20"/>
      <c r="E159" s="7"/>
      <c r="F159" s="34"/>
      <c r="G159" s="7"/>
      <c r="H159" s="32"/>
      <c r="I159" s="21"/>
    </row>
    <row r="160" spans="2:9" s="27" customFormat="1" ht="15" customHeight="1">
      <c r="B160" s="31"/>
      <c r="C160" s="7"/>
      <c r="D160" s="20"/>
      <c r="E160" s="7"/>
      <c r="F160" s="34"/>
      <c r="G160" s="7"/>
      <c r="H160" s="32"/>
      <c r="I160" s="21"/>
    </row>
    <row r="161" spans="2:9" s="27" customFormat="1" ht="15" customHeight="1">
      <c r="B161" s="31"/>
      <c r="C161" s="7"/>
      <c r="D161" s="20"/>
      <c r="E161" s="7"/>
      <c r="F161" s="34"/>
      <c r="G161" s="7"/>
      <c r="H161" s="32"/>
      <c r="I161" s="21"/>
    </row>
    <row r="162" spans="2:9" s="27" customFormat="1" ht="15" customHeight="1">
      <c r="B162" s="31"/>
      <c r="C162" s="7"/>
      <c r="D162" s="20"/>
      <c r="E162" s="7"/>
      <c r="F162" s="34"/>
      <c r="G162" s="7"/>
      <c r="H162" s="32"/>
      <c r="I162" s="21"/>
    </row>
    <row r="163" spans="2:9" s="27" customFormat="1" ht="15" customHeight="1">
      <c r="B163" s="31"/>
      <c r="C163" s="7"/>
      <c r="D163" s="20"/>
      <c r="E163" s="7"/>
      <c r="F163" s="34"/>
      <c r="G163" s="7"/>
      <c r="H163" s="32"/>
      <c r="I163" s="21"/>
    </row>
    <row r="164" spans="2:9" s="27" customFormat="1" ht="15" customHeight="1">
      <c r="B164" s="31"/>
      <c r="C164" s="7"/>
      <c r="D164" s="20"/>
      <c r="E164" s="7"/>
      <c r="F164" s="34"/>
      <c r="G164" s="7"/>
      <c r="H164" s="32"/>
      <c r="I164" s="21"/>
    </row>
    <row r="165" spans="2:9" s="27" customFormat="1" ht="15" customHeight="1">
      <c r="B165" s="31"/>
      <c r="C165" s="7"/>
      <c r="D165" s="20"/>
      <c r="E165" s="7"/>
      <c r="F165" s="34"/>
      <c r="G165" s="7"/>
      <c r="H165" s="32"/>
      <c r="I165" s="21"/>
    </row>
    <row r="166" spans="2:9" s="27" customFormat="1" ht="15" customHeight="1">
      <c r="B166" s="31"/>
      <c r="C166" s="7"/>
      <c r="D166" s="20"/>
      <c r="E166" s="7"/>
      <c r="F166" s="34"/>
      <c r="G166" s="7"/>
      <c r="H166" s="32"/>
      <c r="I166" s="21"/>
    </row>
    <row r="167" spans="2:9" s="27" customFormat="1" ht="15" customHeight="1">
      <c r="B167" s="31"/>
      <c r="C167" s="7"/>
      <c r="D167" s="20"/>
      <c r="E167" s="7"/>
      <c r="F167" s="34"/>
      <c r="G167" s="7"/>
      <c r="H167" s="32"/>
      <c r="I167" s="21"/>
    </row>
    <row r="168" spans="2:9" s="27" customFormat="1" ht="15" customHeight="1">
      <c r="B168" s="31"/>
      <c r="C168" s="7"/>
      <c r="D168" s="20"/>
      <c r="E168" s="7"/>
      <c r="F168" s="34"/>
      <c r="G168" s="7"/>
      <c r="H168" s="32"/>
      <c r="I168" s="21"/>
    </row>
    <row r="169" spans="2:9" s="27" customFormat="1" ht="15" customHeight="1">
      <c r="B169" s="31"/>
      <c r="C169" s="7"/>
      <c r="D169" s="20"/>
      <c r="E169" s="7"/>
      <c r="F169" s="34"/>
      <c r="G169" s="7"/>
      <c r="H169" s="32"/>
      <c r="I169" s="21"/>
    </row>
    <row r="170" spans="2:9" s="27" customFormat="1" ht="15" customHeight="1">
      <c r="B170" s="31"/>
      <c r="C170" s="7"/>
      <c r="D170" s="20"/>
      <c r="E170" s="7"/>
      <c r="F170" s="34"/>
      <c r="G170" s="7"/>
      <c r="H170" s="32"/>
      <c r="I170" s="21"/>
    </row>
    <row r="171" spans="2:9" s="27" customFormat="1" ht="15" customHeight="1">
      <c r="B171" s="31"/>
      <c r="C171" s="7"/>
      <c r="D171" s="20"/>
      <c r="E171" s="7"/>
      <c r="F171" s="34"/>
      <c r="G171" s="7"/>
      <c r="H171" s="32"/>
      <c r="I171" s="21"/>
    </row>
    <row r="172" spans="2:9" s="27" customFormat="1" ht="15" customHeight="1">
      <c r="B172" s="31"/>
      <c r="C172" s="7"/>
      <c r="D172" s="20"/>
      <c r="E172" s="7"/>
      <c r="F172" s="34"/>
      <c r="G172" s="7"/>
      <c r="H172" s="32"/>
      <c r="I172" s="21"/>
    </row>
    <row r="173" spans="2:9" s="27" customFormat="1" ht="15" customHeight="1">
      <c r="B173" s="31"/>
      <c r="C173" s="7"/>
      <c r="D173" s="20"/>
      <c r="E173" s="7"/>
      <c r="F173" s="34"/>
      <c r="G173" s="7"/>
      <c r="H173" s="32"/>
      <c r="I173" s="21"/>
    </row>
    <row r="174" spans="2:9" s="27" customFormat="1" ht="15" customHeight="1">
      <c r="B174" s="31"/>
      <c r="C174" s="7"/>
      <c r="D174" s="20"/>
      <c r="E174" s="7"/>
      <c r="F174" s="34"/>
      <c r="G174" s="7"/>
      <c r="H174" s="32"/>
      <c r="I174" s="21"/>
    </row>
    <row r="175" spans="2:9" s="27" customFormat="1" ht="15" customHeight="1">
      <c r="B175" s="31"/>
      <c r="C175" s="7"/>
      <c r="D175" s="20"/>
      <c r="E175" s="7"/>
      <c r="F175" s="34"/>
      <c r="G175" s="7"/>
      <c r="H175" s="32"/>
      <c r="I175" s="21"/>
    </row>
    <row r="176" spans="2:9" s="27" customFormat="1" ht="15" customHeight="1">
      <c r="B176" s="31"/>
      <c r="C176" s="7"/>
      <c r="D176" s="20"/>
      <c r="E176" s="7"/>
      <c r="F176" s="34"/>
      <c r="G176" s="7"/>
      <c r="H176" s="32"/>
      <c r="I176" s="21"/>
    </row>
    <row r="177" spans="2:9" s="27" customFormat="1" ht="15" customHeight="1">
      <c r="B177" s="31"/>
      <c r="C177" s="7"/>
      <c r="D177" s="20"/>
      <c r="E177" s="7"/>
      <c r="F177" s="34"/>
      <c r="G177" s="7"/>
      <c r="H177" s="32"/>
      <c r="I177" s="21"/>
    </row>
    <row r="178" spans="2:9" s="27" customFormat="1" ht="15" customHeight="1">
      <c r="B178" s="31"/>
      <c r="C178" s="7"/>
      <c r="D178" s="20"/>
      <c r="E178" s="7"/>
      <c r="F178" s="34"/>
      <c r="G178" s="7"/>
      <c r="H178" s="32"/>
      <c r="I178" s="21"/>
    </row>
    <row r="179" spans="2:9" s="27" customFormat="1" ht="15" customHeight="1">
      <c r="B179" s="31"/>
      <c r="C179" s="7"/>
      <c r="D179" s="20"/>
      <c r="E179" s="7"/>
      <c r="F179" s="34"/>
      <c r="G179" s="7"/>
      <c r="H179" s="32"/>
      <c r="I179" s="21"/>
    </row>
    <row r="180" spans="2:9" s="27" customFormat="1" ht="15" customHeight="1">
      <c r="B180" s="31"/>
      <c r="C180" s="7"/>
      <c r="D180" s="20"/>
      <c r="E180" s="7"/>
      <c r="F180" s="34"/>
      <c r="G180" s="7"/>
      <c r="H180" s="32"/>
      <c r="I180" s="21"/>
    </row>
    <row r="181" spans="2:9" s="27" customFormat="1" ht="15" customHeight="1">
      <c r="B181" s="31"/>
      <c r="C181" s="7"/>
      <c r="D181" s="20"/>
      <c r="E181" s="7"/>
      <c r="F181" s="34"/>
      <c r="G181" s="7"/>
      <c r="H181" s="32"/>
      <c r="I181" s="21"/>
    </row>
    <row r="182" spans="2:9" s="27" customFormat="1" ht="15" customHeight="1">
      <c r="B182" s="31"/>
      <c r="C182" s="7"/>
      <c r="D182" s="20"/>
      <c r="E182" s="7"/>
      <c r="F182" s="34"/>
      <c r="G182" s="7"/>
      <c r="H182" s="32"/>
      <c r="I182" s="21"/>
    </row>
    <row r="183" spans="2:9" s="27" customFormat="1" ht="15" customHeight="1">
      <c r="B183" s="31"/>
      <c r="C183" s="7"/>
      <c r="D183" s="20"/>
      <c r="E183" s="7"/>
      <c r="F183" s="34"/>
      <c r="G183" s="7"/>
      <c r="H183" s="32"/>
      <c r="I183" s="21"/>
    </row>
    <row r="184" spans="2:9" s="27" customFormat="1" ht="15" customHeight="1">
      <c r="B184" s="31"/>
      <c r="C184" s="7"/>
      <c r="D184" s="20"/>
      <c r="E184" s="7"/>
      <c r="F184" s="34"/>
      <c r="G184" s="7"/>
      <c r="H184" s="32"/>
      <c r="I184" s="21"/>
    </row>
    <row r="185" spans="2:9" s="27" customFormat="1" ht="15" customHeight="1">
      <c r="B185" s="31"/>
      <c r="C185" s="7"/>
      <c r="D185" s="20"/>
      <c r="E185" s="7"/>
      <c r="F185" s="34"/>
      <c r="G185" s="7"/>
      <c r="H185" s="32"/>
      <c r="I185" s="21"/>
    </row>
    <row r="186" spans="2:9" s="27" customFormat="1" ht="15" customHeight="1">
      <c r="B186" s="31"/>
      <c r="C186" s="7"/>
      <c r="D186" s="20"/>
      <c r="E186" s="7"/>
      <c r="F186" s="34"/>
      <c r="G186" s="7"/>
      <c r="H186" s="32"/>
      <c r="I186" s="21"/>
    </row>
    <row r="187" spans="2:9" s="27" customFormat="1" ht="15" customHeight="1">
      <c r="B187" s="31"/>
      <c r="C187" s="7"/>
      <c r="D187" s="20"/>
      <c r="E187" s="7"/>
      <c r="F187" s="34"/>
      <c r="G187" s="7"/>
      <c r="H187" s="32"/>
      <c r="I187" s="21"/>
    </row>
    <row r="188" spans="2:9" s="27" customFormat="1" ht="15" customHeight="1">
      <c r="B188" s="31"/>
      <c r="C188" s="7"/>
      <c r="D188" s="20"/>
      <c r="E188" s="7"/>
      <c r="F188" s="34"/>
      <c r="G188" s="7"/>
      <c r="H188" s="32"/>
      <c r="I188" s="21"/>
    </row>
    <row r="189" spans="2:9" s="27" customFormat="1" ht="15" customHeight="1">
      <c r="B189" s="31"/>
      <c r="C189" s="7"/>
      <c r="D189" s="20"/>
      <c r="E189" s="7"/>
      <c r="F189" s="34"/>
      <c r="G189" s="7"/>
      <c r="H189" s="32"/>
      <c r="I189" s="21"/>
    </row>
    <row r="190" spans="2:9" s="27" customFormat="1" ht="15" customHeight="1">
      <c r="B190" s="31"/>
      <c r="C190" s="7"/>
      <c r="D190" s="20"/>
      <c r="E190" s="7"/>
      <c r="F190" s="34"/>
      <c r="G190" s="7"/>
      <c r="H190" s="32"/>
      <c r="I190" s="21"/>
    </row>
    <row r="191" spans="2:9" s="27" customFormat="1" ht="15" customHeight="1">
      <c r="B191" s="31"/>
      <c r="C191" s="7"/>
      <c r="D191" s="20"/>
      <c r="E191" s="7"/>
      <c r="F191" s="34"/>
      <c r="G191" s="7"/>
      <c r="H191" s="32"/>
      <c r="I191" s="21"/>
    </row>
    <row r="192" spans="2:9" s="27" customFormat="1" ht="15" customHeight="1">
      <c r="B192" s="31"/>
      <c r="C192" s="7"/>
      <c r="D192" s="20"/>
      <c r="E192" s="7"/>
      <c r="F192" s="34"/>
      <c r="G192" s="7"/>
      <c r="H192" s="32"/>
      <c r="I192" s="21"/>
    </row>
    <row r="193" spans="2:9" s="27" customFormat="1" ht="15" customHeight="1">
      <c r="B193" s="31"/>
      <c r="C193" s="7"/>
      <c r="D193" s="20"/>
      <c r="E193" s="7"/>
      <c r="F193" s="34"/>
      <c r="G193" s="7"/>
      <c r="H193" s="32"/>
      <c r="I193" s="21"/>
    </row>
    <row r="194" spans="2:9" s="27" customFormat="1" ht="15" customHeight="1">
      <c r="B194" s="31"/>
      <c r="C194" s="7"/>
      <c r="D194" s="20"/>
      <c r="E194" s="7"/>
      <c r="F194" s="34"/>
      <c r="G194" s="7"/>
      <c r="H194" s="32"/>
      <c r="I194" s="21"/>
    </row>
    <row r="195" spans="2:9" s="27" customFormat="1" ht="15" customHeight="1">
      <c r="B195" s="31"/>
      <c r="C195" s="7"/>
      <c r="D195" s="20"/>
      <c r="E195" s="7"/>
      <c r="F195" s="34"/>
      <c r="G195" s="7"/>
      <c r="H195" s="32"/>
      <c r="I195" s="21"/>
    </row>
    <row r="196" spans="2:9" s="27" customFormat="1" ht="15" customHeight="1">
      <c r="B196" s="31"/>
      <c r="C196" s="7"/>
      <c r="D196" s="20"/>
      <c r="E196" s="7"/>
      <c r="F196" s="34"/>
      <c r="G196" s="7"/>
      <c r="H196" s="32"/>
      <c r="I196" s="21"/>
    </row>
    <row r="197" spans="2:9" s="27" customFormat="1" ht="15" customHeight="1">
      <c r="B197" s="31"/>
      <c r="C197" s="7"/>
      <c r="D197" s="20"/>
      <c r="E197" s="7"/>
      <c r="F197" s="34"/>
      <c r="G197" s="7"/>
      <c r="H197" s="32"/>
      <c r="I197" s="21"/>
    </row>
    <row r="198" spans="2:9" s="27" customFormat="1" ht="15" customHeight="1">
      <c r="B198" s="31"/>
      <c r="C198" s="7"/>
      <c r="D198" s="20"/>
      <c r="E198" s="7"/>
      <c r="F198" s="34"/>
      <c r="G198" s="7"/>
      <c r="H198" s="32"/>
      <c r="I198" s="21"/>
    </row>
    <row r="199" spans="2:9" s="27" customFormat="1" ht="15" customHeight="1">
      <c r="B199" s="31"/>
      <c r="C199" s="7"/>
      <c r="D199" s="20"/>
      <c r="E199" s="7"/>
      <c r="F199" s="34"/>
      <c r="G199" s="7"/>
      <c r="H199" s="32"/>
      <c r="I199" s="21"/>
    </row>
    <row r="200" spans="2:9" s="27" customFormat="1" ht="15" customHeight="1">
      <c r="B200" s="31"/>
      <c r="C200" s="7"/>
      <c r="D200" s="20"/>
      <c r="E200" s="7"/>
      <c r="F200" s="34"/>
      <c r="G200" s="7"/>
      <c r="H200" s="32"/>
      <c r="I200" s="21"/>
    </row>
    <row r="201" spans="2:9" s="27" customFormat="1" ht="15" customHeight="1">
      <c r="B201" s="31"/>
      <c r="C201" s="7"/>
      <c r="D201" s="20"/>
      <c r="E201" s="7"/>
      <c r="F201" s="34"/>
      <c r="G201" s="7"/>
      <c r="H201" s="32"/>
      <c r="I201" s="21"/>
    </row>
    <row r="202" spans="2:9" s="27" customFormat="1" ht="15" customHeight="1">
      <c r="B202" s="31"/>
      <c r="C202" s="7"/>
      <c r="D202" s="20"/>
      <c r="E202" s="7"/>
      <c r="F202" s="34"/>
      <c r="G202" s="7"/>
      <c r="H202" s="32"/>
      <c r="I202" s="21"/>
    </row>
    <row r="203" spans="2:9" s="27" customFormat="1" ht="15" customHeight="1">
      <c r="B203" s="31"/>
      <c r="C203" s="7"/>
      <c r="D203" s="20"/>
      <c r="E203" s="7"/>
      <c r="F203" s="34"/>
      <c r="G203" s="7"/>
      <c r="H203" s="32"/>
      <c r="I203" s="21"/>
    </row>
    <row r="204" spans="2:9" s="27" customFormat="1" ht="15" customHeight="1">
      <c r="B204" s="31"/>
      <c r="C204" s="7"/>
      <c r="D204" s="20"/>
      <c r="E204" s="7"/>
      <c r="F204" s="34"/>
      <c r="G204" s="7"/>
      <c r="H204" s="32"/>
      <c r="I204" s="21"/>
    </row>
    <row r="205" spans="2:9" s="36" customFormat="1" ht="15" customHeight="1">
      <c r="B205" s="31"/>
      <c r="C205" s="7"/>
      <c r="D205" s="20"/>
      <c r="E205" s="7"/>
      <c r="F205" s="34"/>
      <c r="G205" s="7"/>
      <c r="H205" s="32"/>
      <c r="I205" s="21"/>
    </row>
    <row r="287" ht="15" customHeight="1"/>
  </sheetData>
  <mergeCells count="6">
    <mergeCell ref="G4:G5"/>
    <mergeCell ref="B1:F1"/>
    <mergeCell ref="B4:C5"/>
    <mergeCell ref="D4:D5"/>
    <mergeCell ref="E4:E5"/>
    <mergeCell ref="F4:F5"/>
  </mergeCells>
  <phoneticPr fontId="4"/>
  <dataValidations count="1">
    <dataValidation imeMode="off" allowBlank="1" showInputMessage="1" showErrorMessage="1" sqref="WBQ65649 VRU65649 VHY65649 UYC65649 UOG65649 UEK65649 TUO65649 TKS65649 TAW65649 SRA65649 SHE65649 RXI65649 RNM65649 RDQ65649 QTU65649 QJY65649 QAC65649 PQG65649 PGK65649 OWO65649 OMS65649 OCW65649 NTA65649 NJE65649 MZI65649 MPM65649 MFQ65649 LVU65649 LLY65649 LCC65649 KSG65649 KIK65649 JYO65649 JOS65649 JEW65649 IVA65649 ILE65649 IBI65649 HRM65649 HHQ65649 GXU65649 GNY65649 GEC65649 FUG65649 FKK65649 FAO65649 EQS65649 EGW65649 DXA65649 DNE65649 DDI65649 CTM65649 CJQ65649 BZU65649 BPY65649 BGC65649 AWG65649 AMK65649 ACO65649 SS65649 KIK917617 LLY196721 LCC196721 KSG196721 KIK196721 JYO196721 JOS196721 JEW196721 IVA196721 ILE196721 IBI196721 HRM196721 HHQ196721 GXU196721 GNY196721 GEC196721 FUG196721 FKK196721 FAO196721 EQS196721 EGW196721 DXA196721 DNE196721 DDI196721 CTM196721 CJQ196721 BZU196721 BPY196721 BGC196721 AWG196721 AMK196721 ACO196721 SS196721 IW196721 F196505 WVI131185 WLM131185 WBQ131185 VRU131185 VHY131185 UYC131185 UOG131185 UEK131185 TUO131185 TKS131185 TAW131185 SRA131185 SHE131185 RXI131185 RNM131185 RDQ131185 QTU131185 QJY131185 QAC131185 PQG131185 PGK131185 OWO131185 OMS131185 OCW131185 NTA131185 NJE131185 MZI131185 MPM131185 MFQ131185 LVU131185 LLY131185 LCC131185 KSG131185 KIK131185 JYO131185 JOS131185 JEW131185 IVA131185 ILE131185 IBI131185 HRM131185 HHQ131185 GXU131185 GNY131185 GEC131185 FUG131185 FKK131185 FAO131185 EQS131185 EGW131185 DXA131185 DNE131185 DDI131185 CTM131185 CJQ131185 BZU131185 BPY131185 BGC131185 AWG131185 AMK131185 ACO131185 SS131185 IW131185 F130969 WVI65649 WLM65649 AWG327793 AMK327793 ACO327793 SS327793 IW327793 F327577 WVI262257 WLM262257 WBQ262257 VRU262257 VHY262257 UYC262257 UOG262257 UEK262257 TUO262257 TKS262257 TAW262257 SRA262257 SHE262257 RXI262257 RNM262257 RDQ262257 QTU262257 QJY262257 QAC262257 PQG262257 PGK262257 OWO262257 OMS262257 OCW262257 NTA262257 NJE262257 MZI262257 MPM262257 MFQ262257 LVU262257 LLY262257 LCC262257 KSG262257 KIK262257 JYO262257 JOS262257 JEW262257 IVA262257 ILE262257 IBI262257 HRM262257 HHQ262257 GXU262257 GNY262257 GEC262257 FUG262257 FKK262257 FAO262257 EQS262257 EGW262257 DXA262257 DNE262257 DDI262257 CTM262257 CJQ262257 BZU262257 BPY262257 BGC262257 AWG262257 AMK262257 ACO262257 SS262257 IW262257 F262041 WVI196721 WLM196721 WBQ196721 VRU196721 VHY196721 UYC196721 UOG196721 UEK196721 TUO196721 TKS196721 TAW196721 SRA196721 SHE196721 RXI196721 RNM196721 RDQ196721 QTU196721 QJY196721 QAC196721 PQG196721 PGK196721 OWO196721 OMS196721 OCW196721 NTA196721 NJE196721 MZI196721 MPM196721 MFQ196721 LVU196721 OMS393329 OCW393329 NTA393329 NJE393329 MZI393329 MPM393329 MFQ393329 LVU393329 LLY393329 LCC393329 KSG393329 KIK393329 JYO393329 JOS393329 JEW393329 IVA393329 ILE393329 IBI393329 HRM393329 HHQ393329 GXU393329 GNY393329 GEC393329 FUG393329 FKK393329 FAO393329 EQS393329 EGW393329 DXA393329 DNE393329 DDI393329 CTM393329 CJQ393329 BZU393329 BPY393329 BGC393329 AWG393329 AMK393329 ACO393329 SS393329 IW393329 F393113 WVI327793 WLM327793 WBQ327793 VRU327793 VHY327793 UYC327793 UOG327793 UEK327793 TUO327793 TKS327793 TAW327793 SRA327793 SHE327793 RXI327793 RNM327793 RDQ327793 QTU327793 QJY327793 QAC327793 PQG327793 PGK327793 OWO327793 OMS327793 OCW327793 NTA327793 NJE327793 MZI327793 MPM327793 MFQ327793 LVU327793 LLY327793 LCC327793 KSG327793 KIK327793 JYO327793 JOS327793 JEW327793 IVA327793 ILE327793 IBI327793 HRM327793 HHQ327793 GXU327793 GNY327793 GEC327793 FUG327793 FKK327793 FAO327793 EQS327793 EGW327793 DXA327793 DNE327793 DDI327793 CTM327793 CJQ327793 BZU327793 BPY327793 BGC327793 DXA524401 DNE524401 DDI524401 CTM524401 CJQ524401 BZU524401 BPY524401 BGC524401 AWG524401 AMK524401 ACO524401 SS524401 IW524401 F524185 WVI458865 WLM458865 WBQ458865 VRU458865 VHY458865 UYC458865 UOG458865 UEK458865 TUO458865 TKS458865 TAW458865 SRA458865 SHE458865 RXI458865 RNM458865 RDQ458865 QTU458865 QJY458865 QAC458865 PQG458865 PGK458865 OWO458865 OMS458865 OCW458865 NTA458865 NJE458865 MZI458865 MPM458865 MFQ458865 LVU458865 LLY458865 LCC458865 KSG458865 KIK458865 JYO458865 JOS458865 JEW458865 IVA458865 ILE458865 IBI458865 HRM458865 HHQ458865 GXU458865 GNY458865 GEC458865 FUG458865 FKK458865 FAO458865 EQS458865 EGW458865 DXA458865 DNE458865 DDI458865 CTM458865 CJQ458865 BZU458865 BPY458865 BGC458865 AWG458865 AMK458865 ACO458865 SS458865 IW458865 F458649 WVI393329 WLM393329 WBQ393329 VRU393329 VHY393329 UYC393329 UOG393329 UEK393329 TUO393329 TKS393329 TAW393329 SRA393329 SHE393329 RXI393329 RNM393329 RDQ393329 QTU393329 QJY393329 QAC393329 PQG393329 PGK393329 OWO393329 RNM589937 RDQ589937 QTU589937 QJY589937 QAC589937 PQG589937 PGK589937 OWO589937 OMS589937 OCW589937 NTA589937 NJE589937 MZI589937 MPM589937 MFQ589937 LVU589937 LLY589937 LCC589937 KSG589937 KIK589937 JYO589937 JOS589937 JEW589937 IVA589937 ILE589937 IBI589937 HRM589937 HHQ589937 GXU589937 GNY589937 GEC589937 FUG589937 FKK589937 FAO589937 EQS589937 EGW589937 DXA589937 DNE589937 DDI589937 CTM589937 CJQ589937 BZU589937 BPY589937 BGC589937 AWG589937 AMK589937 ACO589937 SS589937 IW589937 F589721 WVI524401 WLM524401 WBQ524401 VRU524401 VHY524401 UYC524401 UOG524401 UEK524401 TUO524401 TKS524401 TAW524401 SRA524401 SHE524401 RXI524401 RNM524401 RDQ524401 QTU524401 QJY524401 QAC524401 PQG524401 PGK524401 OWO524401 OMS524401 OCW524401 NTA524401 NJE524401 MZI524401 MPM524401 MFQ524401 LVU524401 LLY524401 LCC524401 KSG524401 KIK524401 JYO524401 JOS524401 JEW524401 IVA524401 ILE524401 IBI524401 HRM524401 HHQ524401 GXU524401 GNY524401 GEC524401 FUG524401 FKK524401 FAO524401 EQS524401 EGW524401 GXU721009 GNY721009 GEC721009 FUG721009 FKK721009 FAO721009 EQS721009 EGW721009 DXA721009 DNE721009 DDI721009 CTM721009 CJQ721009 BZU721009 BPY721009 BGC721009 AWG721009 AMK721009 ACO721009 SS721009 IW721009 F720793 WVI655473 WLM655473 WBQ655473 VRU655473 VHY655473 UYC655473 UOG655473 UEK655473 TUO655473 TKS655473 TAW655473 SRA655473 SHE655473 RXI655473 RNM655473 RDQ655473 QTU655473 QJY655473 QAC655473 PQG655473 PGK655473 OWO655473 OMS655473 OCW655473 NTA655473 NJE655473 MZI655473 MPM655473 MFQ655473 LVU655473 LLY655473 LCC655473 KSG655473 KIK655473 JYO655473 JOS655473 JEW655473 IVA655473 ILE655473 IBI655473 HRM655473 HHQ655473 GXU655473 GNY655473 GEC655473 FUG655473 FKK655473 FAO655473 EQS655473 EGW655473 DXA655473 DNE655473 DDI655473 CTM655473 CJQ655473 BZU655473 BPY655473 BGC655473 AWG655473 AMK655473 ACO655473 SS655473 IW655473 F655257 WVI589937 WLM589937 WBQ589937 VRU589937 VHY589937 UYC589937 UOG589937 UEK589937 TUO589937 TKS589937 TAW589937 SRA589937 SHE589937 RXI589937 UOG786545 UEK786545 TUO786545 TKS786545 TAW786545 SRA786545 SHE786545 RXI786545 RNM786545 RDQ786545 QTU786545 QJY786545 QAC786545 PQG786545 PGK786545 OWO786545 OMS786545 OCW786545 NTA786545 NJE786545 MZI786545 MPM786545 MFQ786545 LVU786545 LLY786545 LCC786545 KSG786545 KIK786545 JYO786545 JOS786545 JEW786545 IVA786545 ILE786545 IBI786545 HRM786545 HHQ786545 GXU786545 GNY786545 GEC786545 FUG786545 FKK786545 FAO786545 EQS786545 EGW786545 DXA786545 DNE786545 DDI786545 CTM786545 CJQ786545 BZU786545 BPY786545 BGC786545 AWG786545 AMK786545 ACO786545 SS786545 IW786545 F786329 WVI721009 WLM721009 WBQ721009 VRU721009 VHY721009 UYC721009 UOG721009 UEK721009 TUO721009 TKS721009 TAW721009 SRA721009 SHE721009 RXI721009 RNM721009 RDQ721009 QTU721009 QJY721009 QAC721009 PQG721009 PGK721009 OWO721009 OMS721009 OCW721009 NTA721009 NJE721009 MZI721009 MPM721009 MFQ721009 LVU721009 LLY721009 LCC721009 KSG721009 KIK721009 JYO721009 JOS721009 JEW721009 IVA721009 ILE721009 IBI721009 HRM721009 HHQ721009 JYO917617 JOS917617 JEW917617 IVA917617 ILE917617 IBI917617 HRM917617 HHQ917617 GXU917617 GNY917617 GEC917617 FUG917617 FKK917617 FAO917617 EQS917617 EGW917617 DXA917617 DNE917617 DDI917617 CTM917617 CJQ917617 BZU917617 BPY917617 BGC917617 AWG917617 AMK917617 ACO917617 SS917617 IW917617 F917401 WVI852081 WLM852081 WBQ852081 VRU852081 VHY852081 UYC852081 UOG852081 UEK852081 TUO852081 TKS852081 TAW852081 SRA852081 SHE852081 RXI852081 RNM852081 RDQ852081 QTU852081 QJY852081 QAC852081 PQG852081 PGK852081 OWO852081 OMS852081 OCW852081 NTA852081 NJE852081 MZI852081 MPM852081 MFQ852081 LVU852081 LLY852081 LCC852081 KSG852081 KIK852081 JYO852081 JOS852081 JEW852081 IVA852081 ILE852081 IBI852081 HRM852081 HHQ852081 GXU852081 GNY852081 GEC852081 FUG852081 FKK852081 FAO852081 EQS852081 EGW852081 DXA852081 DNE852081 DDI852081 CTM852081 CJQ852081 BZU852081 BPY852081 BGC852081 AWG852081 AMK852081 ACO852081 SS852081 IW852081 F851865 WVI786545 WLM786545 WBQ786545 VRU786545 VHY786545 UYC786545 F65433 IW65649 WVI983153 WLM983153 WBQ983153 VRU983153 VHY983153 UYC983153 UOG983153 UEK983153 TUO983153 TKS983153 TAW983153 SRA983153 SHE983153 RXI983153 RNM983153 RDQ983153 QTU983153 QJY983153 QAC983153 PQG983153 PGK983153 OWO983153 OMS983153 OCW983153 NTA983153 NJE983153 MZI983153 MPM983153 MFQ983153 LVU983153 LLY983153 LCC983153 KSG983153 KIK983153 JYO983153 JOS983153 JEW983153 IVA983153 ILE983153 IBI983153 HRM983153 HHQ983153 GXU983153 GNY983153 GEC983153 FUG983153 FKK983153 FAO983153 EQS983153 EGW983153 DXA983153 DNE983153 DDI983153 CTM983153 CJQ983153 BZU983153 BPY983153 BGC983153 AWG983153 AMK983153 ACO983153 SS983153 IW983153 F982937 WVI917617 WLM917617 WBQ917617 VRU917617 VHY917617 UYC917617 UOG917617 UEK917617 TUO917617 TKS917617 TAW917617 SRA917617 SHE917617 RXI917617 RNM917617 RDQ917617 QTU917617 QJY917617 QAC917617 PQG917617 PGK917617 OWO917617 OMS917617 OCW917617 NTA917617 NJE917617 MZI917617 MPM917617 MFQ917617 LVU917617 LLY917617 LCC917617 KSG917617"/>
  </dataValidations>
  <printOptions horizontalCentered="1"/>
  <pageMargins left="0.70866141732283472" right="0.70866141732283472" top="0.74803149606299213" bottom="0.74803149606299213" header="0.31496062992125984" footer="0.31496062992125984"/>
  <pageSetup paperSize="9" scale="65" fitToHeight="4" orientation="portrait" r:id="rId1"/>
  <rowBreaks count="1" manualBreakCount="1">
    <brk id="256" min="1" max="11" man="1"/>
  </rowBreaks>
</worksheet>
</file>

<file path=xl/worksheets/sheet3.xml><?xml version="1.0" encoding="utf-8"?>
<worksheet xmlns="http://schemas.openxmlformats.org/spreadsheetml/2006/main" xmlns:r="http://schemas.openxmlformats.org/officeDocument/2006/relationships">
  <dimension ref="A1:L84"/>
  <sheetViews>
    <sheetView tabSelected="1" view="pageBreakPreview" zoomScale="80" zoomScaleSheetLayoutView="80" workbookViewId="0">
      <pane ySplit="1" topLeftCell="A47" activePane="bottomLeft" state="frozen"/>
      <selection activeCell="F35" sqref="F35"/>
      <selection pane="bottomLeft" activeCell="F35" sqref="F35"/>
    </sheetView>
  </sheetViews>
  <sheetFormatPr defaultColWidth="9" defaultRowHeight="13.2"/>
  <cols>
    <col min="1" max="1" width="4.109375" style="33" customWidth="1"/>
    <col min="2" max="2" width="22" style="33" customWidth="1"/>
    <col min="3" max="3" width="10.77734375" style="33" customWidth="1"/>
    <col min="4" max="4" width="33.109375" style="33" customWidth="1"/>
    <col min="5" max="5" width="12.21875" style="33" customWidth="1"/>
    <col min="6" max="9" width="9" style="33"/>
    <col min="10" max="11" width="9" style="48" customWidth="1"/>
    <col min="12" max="16384" width="9" style="33"/>
  </cols>
  <sheetData>
    <row r="1" spans="1:12" ht="18" customHeight="1">
      <c r="A1" s="99" t="s">
        <v>835</v>
      </c>
      <c r="B1" s="99"/>
      <c r="C1" s="99"/>
      <c r="D1" s="99"/>
      <c r="E1" s="99"/>
      <c r="F1" s="99"/>
      <c r="G1" s="99"/>
      <c r="H1" s="99"/>
      <c r="I1" s="99"/>
    </row>
    <row r="3" spans="1:12" s="21" customFormat="1" ht="38.25" customHeight="1">
      <c r="A3" s="100" t="s">
        <v>98</v>
      </c>
      <c r="B3" s="101"/>
      <c r="C3" s="104" t="s">
        <v>1</v>
      </c>
      <c r="D3" s="104" t="s">
        <v>2</v>
      </c>
      <c r="E3" s="104" t="s">
        <v>3</v>
      </c>
      <c r="F3" s="106"/>
      <c r="G3" s="107"/>
      <c r="H3" s="107"/>
      <c r="I3" s="108"/>
      <c r="J3" s="45"/>
      <c r="K3" s="7"/>
    </row>
    <row r="4" spans="1:12" s="21" customFormat="1" ht="41.25" customHeight="1">
      <c r="A4" s="102"/>
      <c r="B4" s="103"/>
      <c r="C4" s="105"/>
      <c r="D4" s="105"/>
      <c r="E4" s="105"/>
      <c r="F4" s="22" t="s">
        <v>99</v>
      </c>
      <c r="G4" s="23" t="s">
        <v>100</v>
      </c>
      <c r="H4" s="24" t="s">
        <v>101</v>
      </c>
      <c r="I4" s="23" t="s">
        <v>4</v>
      </c>
      <c r="J4" s="46"/>
      <c r="K4" s="7"/>
    </row>
    <row r="5" spans="1:12" s="27" customFormat="1" ht="15" customHeight="1">
      <c r="A5" s="25">
        <v>1</v>
      </c>
      <c r="B5" s="5" t="s">
        <v>280</v>
      </c>
      <c r="C5" s="14" t="s">
        <v>281</v>
      </c>
      <c r="D5" s="15" t="s">
        <v>282</v>
      </c>
      <c r="E5" s="25" t="s">
        <v>283</v>
      </c>
      <c r="F5" s="15">
        <v>2</v>
      </c>
      <c r="G5" s="59">
        <v>78</v>
      </c>
      <c r="H5" s="42">
        <v>0</v>
      </c>
      <c r="I5" s="59">
        <f>G5*2</f>
        <v>156</v>
      </c>
      <c r="J5" s="26"/>
      <c r="L5" s="26"/>
    </row>
    <row r="6" spans="1:12" s="27" customFormat="1" ht="15" customHeight="1">
      <c r="A6" s="25">
        <v>2</v>
      </c>
      <c r="B6" s="5" t="s">
        <v>839</v>
      </c>
      <c r="C6" s="14" t="s">
        <v>284</v>
      </c>
      <c r="D6" s="15" t="s">
        <v>285</v>
      </c>
      <c r="E6" s="25" t="s">
        <v>286</v>
      </c>
      <c r="F6" s="15">
        <v>2</v>
      </c>
      <c r="G6" s="42">
        <v>27</v>
      </c>
      <c r="H6" s="42">
        <v>0</v>
      </c>
      <c r="I6" s="42">
        <f t="shared" ref="I6:I66" si="0">G6*2</f>
        <v>54</v>
      </c>
      <c r="J6" s="26"/>
    </row>
    <row r="7" spans="1:12" s="27" customFormat="1" ht="15" customHeight="1">
      <c r="A7" s="25">
        <v>3</v>
      </c>
      <c r="B7" s="5" t="s">
        <v>840</v>
      </c>
      <c r="C7" s="14" t="s">
        <v>287</v>
      </c>
      <c r="D7" s="15" t="s">
        <v>288</v>
      </c>
      <c r="E7" s="25" t="s">
        <v>289</v>
      </c>
      <c r="F7" s="15">
        <v>2</v>
      </c>
      <c r="G7" s="59">
        <v>33</v>
      </c>
      <c r="H7" s="42">
        <v>0</v>
      </c>
      <c r="I7" s="59">
        <f t="shared" si="0"/>
        <v>66</v>
      </c>
      <c r="J7" s="26"/>
    </row>
    <row r="8" spans="1:12" s="27" customFormat="1" ht="15" customHeight="1">
      <c r="A8" s="25">
        <v>4</v>
      </c>
      <c r="B8" s="5" t="s">
        <v>841</v>
      </c>
      <c r="C8" s="14" t="s">
        <v>290</v>
      </c>
      <c r="D8" s="15" t="s">
        <v>291</v>
      </c>
      <c r="E8" s="25" t="s">
        <v>292</v>
      </c>
      <c r="F8" s="15">
        <v>2</v>
      </c>
      <c r="G8" s="42">
        <v>32</v>
      </c>
      <c r="H8" s="42">
        <v>0</v>
      </c>
      <c r="I8" s="42">
        <f t="shared" si="0"/>
        <v>64</v>
      </c>
      <c r="J8" s="26"/>
    </row>
    <row r="9" spans="1:12" s="27" customFormat="1" ht="15" customHeight="1">
      <c r="A9" s="25">
        <v>5</v>
      </c>
      <c r="B9" s="5" t="s">
        <v>842</v>
      </c>
      <c r="C9" s="14" t="s">
        <v>293</v>
      </c>
      <c r="D9" s="15" t="s">
        <v>294</v>
      </c>
      <c r="E9" s="25" t="s">
        <v>295</v>
      </c>
      <c r="F9" s="15">
        <v>2</v>
      </c>
      <c r="G9" s="42">
        <v>10</v>
      </c>
      <c r="H9" s="42">
        <v>0</v>
      </c>
      <c r="I9" s="42">
        <f t="shared" si="0"/>
        <v>20</v>
      </c>
      <c r="J9" s="26"/>
    </row>
    <row r="10" spans="1:12" s="27" customFormat="1" ht="15" customHeight="1">
      <c r="A10" s="25">
        <v>6</v>
      </c>
      <c r="B10" s="5" t="s">
        <v>843</v>
      </c>
      <c r="C10" s="14" t="s">
        <v>296</v>
      </c>
      <c r="D10" s="15" t="s">
        <v>297</v>
      </c>
      <c r="E10" s="25" t="s">
        <v>298</v>
      </c>
      <c r="F10" s="15">
        <v>2</v>
      </c>
      <c r="G10" s="42">
        <v>18</v>
      </c>
      <c r="H10" s="42">
        <v>0</v>
      </c>
      <c r="I10" s="42">
        <f t="shared" si="0"/>
        <v>36</v>
      </c>
      <c r="J10" s="26"/>
    </row>
    <row r="11" spans="1:12" s="27" customFormat="1" ht="15" customHeight="1">
      <c r="A11" s="25">
        <v>7</v>
      </c>
      <c r="B11" s="5" t="s">
        <v>844</v>
      </c>
      <c r="C11" s="14" t="s">
        <v>299</v>
      </c>
      <c r="D11" s="15" t="s">
        <v>300</v>
      </c>
      <c r="E11" s="25" t="s">
        <v>301</v>
      </c>
      <c r="F11" s="15">
        <v>2</v>
      </c>
      <c r="G11" s="42">
        <v>15</v>
      </c>
      <c r="H11" s="42">
        <v>0</v>
      </c>
      <c r="I11" s="42">
        <f t="shared" si="0"/>
        <v>30</v>
      </c>
      <c r="J11" s="26"/>
    </row>
    <row r="12" spans="1:12" s="27" customFormat="1" ht="15" customHeight="1">
      <c r="A12" s="25">
        <v>8</v>
      </c>
      <c r="B12" s="5" t="s">
        <v>845</v>
      </c>
      <c r="C12" s="14" t="s">
        <v>302</v>
      </c>
      <c r="D12" s="15" t="s">
        <v>303</v>
      </c>
      <c r="E12" s="25" t="s">
        <v>304</v>
      </c>
      <c r="F12" s="15">
        <v>2</v>
      </c>
      <c r="G12" s="42">
        <v>12</v>
      </c>
      <c r="H12" s="42">
        <v>0</v>
      </c>
      <c r="I12" s="42">
        <f t="shared" si="0"/>
        <v>24</v>
      </c>
      <c r="J12" s="26"/>
    </row>
    <row r="13" spans="1:12" s="27" customFormat="1" ht="15" customHeight="1">
      <c r="A13" s="25">
        <v>9</v>
      </c>
      <c r="B13" s="5" t="s">
        <v>846</v>
      </c>
      <c r="C13" s="14" t="s">
        <v>305</v>
      </c>
      <c r="D13" s="15" t="s">
        <v>306</v>
      </c>
      <c r="E13" s="25" t="s">
        <v>307</v>
      </c>
      <c r="F13" s="15">
        <v>2</v>
      </c>
      <c r="G13" s="42">
        <v>12</v>
      </c>
      <c r="H13" s="42">
        <v>0</v>
      </c>
      <c r="I13" s="42">
        <f t="shared" si="0"/>
        <v>24</v>
      </c>
      <c r="J13" s="26"/>
    </row>
    <row r="14" spans="1:12" s="27" customFormat="1" ht="15" customHeight="1">
      <c r="A14" s="25">
        <v>10</v>
      </c>
      <c r="B14" s="5" t="s">
        <v>847</v>
      </c>
      <c r="C14" s="14" t="s">
        <v>308</v>
      </c>
      <c r="D14" s="15" t="s">
        <v>309</v>
      </c>
      <c r="E14" s="25" t="s">
        <v>310</v>
      </c>
      <c r="F14" s="15">
        <v>2</v>
      </c>
      <c r="G14" s="42">
        <v>23</v>
      </c>
      <c r="H14" s="42">
        <v>0</v>
      </c>
      <c r="I14" s="42">
        <f t="shared" si="0"/>
        <v>46</v>
      </c>
      <c r="J14" s="26"/>
    </row>
    <row r="15" spans="1:12" s="27" customFormat="1" ht="15" customHeight="1">
      <c r="A15" s="25">
        <v>11</v>
      </c>
      <c r="B15" s="5" t="s">
        <v>848</v>
      </c>
      <c r="C15" s="14" t="s">
        <v>311</v>
      </c>
      <c r="D15" s="15" t="s">
        <v>312</v>
      </c>
      <c r="E15" s="25" t="s">
        <v>313</v>
      </c>
      <c r="F15" s="15">
        <v>2</v>
      </c>
      <c r="G15" s="42">
        <v>11</v>
      </c>
      <c r="H15" s="42">
        <v>0</v>
      </c>
      <c r="I15" s="42">
        <f t="shared" si="0"/>
        <v>22</v>
      </c>
      <c r="J15" s="26"/>
    </row>
    <row r="16" spans="1:12" s="27" customFormat="1" ht="15" customHeight="1">
      <c r="A16" s="25">
        <v>12</v>
      </c>
      <c r="B16" s="5" t="s">
        <v>849</v>
      </c>
      <c r="C16" s="14" t="s">
        <v>314</v>
      </c>
      <c r="D16" s="15" t="s">
        <v>315</v>
      </c>
      <c r="E16" s="25" t="s">
        <v>316</v>
      </c>
      <c r="F16" s="15">
        <v>2</v>
      </c>
      <c r="G16" s="42">
        <v>12</v>
      </c>
      <c r="H16" s="42">
        <v>0</v>
      </c>
      <c r="I16" s="42">
        <f t="shared" si="0"/>
        <v>24</v>
      </c>
      <c r="J16" s="26"/>
    </row>
    <row r="17" spans="1:10" s="27" customFormat="1" ht="15" customHeight="1">
      <c r="A17" s="25">
        <v>13</v>
      </c>
      <c r="B17" s="5" t="s">
        <v>850</v>
      </c>
      <c r="C17" s="14" t="s">
        <v>317</v>
      </c>
      <c r="D17" s="15" t="s">
        <v>318</v>
      </c>
      <c r="E17" s="25" t="s">
        <v>319</v>
      </c>
      <c r="F17" s="15">
        <v>2</v>
      </c>
      <c r="G17" s="42">
        <v>7</v>
      </c>
      <c r="H17" s="42">
        <v>0</v>
      </c>
      <c r="I17" s="42">
        <f t="shared" si="0"/>
        <v>14</v>
      </c>
      <c r="J17" s="26"/>
    </row>
    <row r="18" spans="1:10" s="27" customFormat="1" ht="15" customHeight="1">
      <c r="A18" s="25">
        <v>14</v>
      </c>
      <c r="B18" s="5" t="s">
        <v>851</v>
      </c>
      <c r="C18" s="14" t="s">
        <v>320</v>
      </c>
      <c r="D18" s="15" t="s">
        <v>321</v>
      </c>
      <c r="E18" s="25" t="s">
        <v>322</v>
      </c>
      <c r="F18" s="15">
        <v>2</v>
      </c>
      <c r="G18" s="42">
        <v>54</v>
      </c>
      <c r="H18" s="42">
        <v>0</v>
      </c>
      <c r="I18" s="42">
        <f t="shared" si="0"/>
        <v>108</v>
      </c>
      <c r="J18" s="26"/>
    </row>
    <row r="19" spans="1:10" s="27" customFormat="1" ht="15" customHeight="1">
      <c r="A19" s="25">
        <v>15</v>
      </c>
      <c r="B19" s="5" t="s">
        <v>852</v>
      </c>
      <c r="C19" s="14" t="s">
        <v>323</v>
      </c>
      <c r="D19" s="15" t="s">
        <v>324</v>
      </c>
      <c r="E19" s="25" t="s">
        <v>325</v>
      </c>
      <c r="F19" s="15">
        <v>2</v>
      </c>
      <c r="G19" s="42">
        <v>47</v>
      </c>
      <c r="H19" s="42">
        <v>0</v>
      </c>
      <c r="I19" s="42">
        <f t="shared" si="0"/>
        <v>94</v>
      </c>
      <c r="J19" s="26"/>
    </row>
    <row r="20" spans="1:10" s="27" customFormat="1" ht="15" customHeight="1">
      <c r="A20" s="25">
        <v>16</v>
      </c>
      <c r="B20" s="5" t="s">
        <v>853</v>
      </c>
      <c r="C20" s="14" t="s">
        <v>326</v>
      </c>
      <c r="D20" s="15" t="s">
        <v>327</v>
      </c>
      <c r="E20" s="25" t="s">
        <v>328</v>
      </c>
      <c r="F20" s="15">
        <v>2</v>
      </c>
      <c r="G20" s="42">
        <v>20</v>
      </c>
      <c r="H20" s="42">
        <v>0</v>
      </c>
      <c r="I20" s="42">
        <f t="shared" si="0"/>
        <v>40</v>
      </c>
      <c r="J20" s="26"/>
    </row>
    <row r="21" spans="1:10" s="27" customFormat="1" ht="15" customHeight="1">
      <c r="A21" s="25">
        <v>17</v>
      </c>
      <c r="B21" s="5" t="s">
        <v>854</v>
      </c>
      <c r="C21" s="14" t="s">
        <v>329</v>
      </c>
      <c r="D21" s="15" t="s">
        <v>330</v>
      </c>
      <c r="E21" s="25" t="s">
        <v>331</v>
      </c>
      <c r="F21" s="15">
        <v>2</v>
      </c>
      <c r="G21" s="42">
        <v>16</v>
      </c>
      <c r="H21" s="42">
        <v>0</v>
      </c>
      <c r="I21" s="42">
        <f t="shared" si="0"/>
        <v>32</v>
      </c>
      <c r="J21" s="26"/>
    </row>
    <row r="22" spans="1:10" s="27" customFormat="1" ht="15" customHeight="1">
      <c r="A22" s="25">
        <v>18</v>
      </c>
      <c r="B22" s="5" t="s">
        <v>855</v>
      </c>
      <c r="C22" s="14" t="s">
        <v>332</v>
      </c>
      <c r="D22" s="15" t="s">
        <v>333</v>
      </c>
      <c r="E22" s="25" t="s">
        <v>334</v>
      </c>
      <c r="F22" s="15">
        <v>2</v>
      </c>
      <c r="G22" s="42">
        <v>23</v>
      </c>
      <c r="H22" s="42">
        <v>0</v>
      </c>
      <c r="I22" s="42">
        <f t="shared" si="0"/>
        <v>46</v>
      </c>
      <c r="J22" s="26"/>
    </row>
    <row r="23" spans="1:10" s="27" customFormat="1" ht="15" customHeight="1">
      <c r="A23" s="25">
        <v>19</v>
      </c>
      <c r="B23" s="5" t="s">
        <v>856</v>
      </c>
      <c r="C23" s="14" t="s">
        <v>335</v>
      </c>
      <c r="D23" s="15" t="s">
        <v>336</v>
      </c>
      <c r="E23" s="25" t="s">
        <v>337</v>
      </c>
      <c r="F23" s="15">
        <v>2</v>
      </c>
      <c r="G23" s="42">
        <v>27</v>
      </c>
      <c r="H23" s="42">
        <v>0</v>
      </c>
      <c r="I23" s="42">
        <f t="shared" si="0"/>
        <v>54</v>
      </c>
      <c r="J23" s="26"/>
    </row>
    <row r="24" spans="1:10" s="27" customFormat="1" ht="15" customHeight="1">
      <c r="A24" s="25">
        <v>20</v>
      </c>
      <c r="B24" s="5" t="s">
        <v>857</v>
      </c>
      <c r="C24" s="14" t="s">
        <v>338</v>
      </c>
      <c r="D24" s="15" t="s">
        <v>339</v>
      </c>
      <c r="E24" s="25" t="s">
        <v>340</v>
      </c>
      <c r="F24" s="15">
        <v>2</v>
      </c>
      <c r="G24" s="42">
        <v>17</v>
      </c>
      <c r="H24" s="42">
        <v>0</v>
      </c>
      <c r="I24" s="42">
        <f t="shared" si="0"/>
        <v>34</v>
      </c>
      <c r="J24" s="26"/>
    </row>
    <row r="25" spans="1:10" s="27" customFormat="1" ht="15" customHeight="1">
      <c r="A25" s="25">
        <v>21</v>
      </c>
      <c r="B25" s="5" t="s">
        <v>858</v>
      </c>
      <c r="C25" s="14" t="s">
        <v>341</v>
      </c>
      <c r="D25" s="15" t="s">
        <v>342</v>
      </c>
      <c r="E25" s="25" t="s">
        <v>343</v>
      </c>
      <c r="F25" s="15">
        <v>2</v>
      </c>
      <c r="G25" s="42">
        <v>19</v>
      </c>
      <c r="H25" s="42">
        <v>0</v>
      </c>
      <c r="I25" s="42">
        <f t="shared" si="0"/>
        <v>38</v>
      </c>
      <c r="J25" s="26"/>
    </row>
    <row r="26" spans="1:10" s="27" customFormat="1" ht="15" customHeight="1">
      <c r="A26" s="25">
        <v>22</v>
      </c>
      <c r="B26" s="5" t="s">
        <v>859</v>
      </c>
      <c r="C26" s="14" t="s">
        <v>344</v>
      </c>
      <c r="D26" s="15" t="s">
        <v>345</v>
      </c>
      <c r="E26" s="25" t="s">
        <v>346</v>
      </c>
      <c r="F26" s="15">
        <v>2</v>
      </c>
      <c r="G26" s="42">
        <v>13</v>
      </c>
      <c r="H26" s="42">
        <v>0</v>
      </c>
      <c r="I26" s="42">
        <f t="shared" si="0"/>
        <v>26</v>
      </c>
      <c r="J26" s="26"/>
    </row>
    <row r="27" spans="1:10" s="27" customFormat="1" ht="15" customHeight="1">
      <c r="A27" s="25">
        <v>23</v>
      </c>
      <c r="B27" s="5" t="s">
        <v>860</v>
      </c>
      <c r="C27" s="14" t="s">
        <v>347</v>
      </c>
      <c r="D27" s="15" t="s">
        <v>348</v>
      </c>
      <c r="E27" s="25" t="s">
        <v>349</v>
      </c>
      <c r="F27" s="15">
        <v>2</v>
      </c>
      <c r="G27" s="42">
        <v>12</v>
      </c>
      <c r="H27" s="42">
        <v>0</v>
      </c>
      <c r="I27" s="42">
        <f t="shared" si="0"/>
        <v>24</v>
      </c>
      <c r="J27" s="26"/>
    </row>
    <row r="28" spans="1:10" s="27" customFormat="1" ht="15" customHeight="1">
      <c r="A28" s="25">
        <v>24</v>
      </c>
      <c r="B28" s="5" t="s">
        <v>861</v>
      </c>
      <c r="C28" s="14" t="s">
        <v>350</v>
      </c>
      <c r="D28" s="15" t="s">
        <v>351</v>
      </c>
      <c r="E28" s="25" t="s">
        <v>352</v>
      </c>
      <c r="F28" s="15">
        <v>2</v>
      </c>
      <c r="G28" s="42">
        <v>19</v>
      </c>
      <c r="H28" s="42">
        <v>0</v>
      </c>
      <c r="I28" s="42">
        <f t="shared" si="0"/>
        <v>38</v>
      </c>
      <c r="J28" s="26"/>
    </row>
    <row r="29" spans="1:10" s="27" customFormat="1" ht="15" customHeight="1">
      <c r="A29" s="25">
        <v>25</v>
      </c>
      <c r="B29" s="5" t="s">
        <v>862</v>
      </c>
      <c r="C29" s="14" t="s">
        <v>353</v>
      </c>
      <c r="D29" s="15" t="s">
        <v>354</v>
      </c>
      <c r="E29" s="25" t="s">
        <v>355</v>
      </c>
      <c r="F29" s="15">
        <v>2</v>
      </c>
      <c r="G29" s="42">
        <v>8</v>
      </c>
      <c r="H29" s="42">
        <v>0</v>
      </c>
      <c r="I29" s="42">
        <f t="shared" si="0"/>
        <v>16</v>
      </c>
      <c r="J29" s="26"/>
    </row>
    <row r="30" spans="1:10" s="27" customFormat="1" ht="15" customHeight="1">
      <c r="A30" s="25">
        <v>26</v>
      </c>
      <c r="B30" s="5" t="s">
        <v>863</v>
      </c>
      <c r="C30" s="14" t="s">
        <v>356</v>
      </c>
      <c r="D30" s="15" t="s">
        <v>357</v>
      </c>
      <c r="E30" s="25" t="s">
        <v>358</v>
      </c>
      <c r="F30" s="15">
        <v>2</v>
      </c>
      <c r="G30" s="42">
        <v>6</v>
      </c>
      <c r="H30" s="42">
        <v>0</v>
      </c>
      <c r="I30" s="42">
        <f t="shared" si="0"/>
        <v>12</v>
      </c>
      <c r="J30" s="26"/>
    </row>
    <row r="31" spans="1:10" s="27" customFormat="1" ht="15" customHeight="1">
      <c r="A31" s="25">
        <v>27</v>
      </c>
      <c r="B31" s="5" t="s">
        <v>864</v>
      </c>
      <c r="C31" s="14" t="s">
        <v>359</v>
      </c>
      <c r="D31" s="15" t="s">
        <v>360</v>
      </c>
      <c r="E31" s="25" t="s">
        <v>361</v>
      </c>
      <c r="F31" s="15">
        <v>2</v>
      </c>
      <c r="G31" s="42">
        <v>3</v>
      </c>
      <c r="H31" s="42">
        <v>0</v>
      </c>
      <c r="I31" s="42">
        <f t="shared" si="0"/>
        <v>6</v>
      </c>
      <c r="J31" s="26"/>
    </row>
    <row r="32" spans="1:10" s="27" customFormat="1" ht="15" customHeight="1">
      <c r="A32" s="25">
        <v>28</v>
      </c>
      <c r="B32" s="5" t="s">
        <v>865</v>
      </c>
      <c r="C32" s="14" t="s">
        <v>362</v>
      </c>
      <c r="D32" s="15" t="s">
        <v>363</v>
      </c>
      <c r="E32" s="25" t="s">
        <v>364</v>
      </c>
      <c r="F32" s="15">
        <v>2</v>
      </c>
      <c r="G32" s="42">
        <v>4</v>
      </c>
      <c r="H32" s="42">
        <v>0</v>
      </c>
      <c r="I32" s="42">
        <f t="shared" si="0"/>
        <v>8</v>
      </c>
      <c r="J32" s="26"/>
    </row>
    <row r="33" spans="1:10" s="27" customFormat="1" ht="15" customHeight="1">
      <c r="A33" s="25">
        <v>29</v>
      </c>
      <c r="B33" s="5" t="s">
        <v>866</v>
      </c>
      <c r="C33" s="14" t="s">
        <v>365</v>
      </c>
      <c r="D33" s="15" t="s">
        <v>366</v>
      </c>
      <c r="E33" s="25" t="s">
        <v>367</v>
      </c>
      <c r="F33" s="15">
        <v>2</v>
      </c>
      <c r="G33" s="42">
        <v>5</v>
      </c>
      <c r="H33" s="42">
        <v>0</v>
      </c>
      <c r="I33" s="42">
        <f t="shared" si="0"/>
        <v>10</v>
      </c>
      <c r="J33" s="26"/>
    </row>
    <row r="34" spans="1:10" s="27" customFormat="1" ht="15" customHeight="1">
      <c r="A34" s="25">
        <v>30</v>
      </c>
      <c r="B34" s="5" t="s">
        <v>867</v>
      </c>
      <c r="C34" s="14" t="s">
        <v>368</v>
      </c>
      <c r="D34" s="15" t="s">
        <v>369</v>
      </c>
      <c r="E34" s="25" t="s">
        <v>370</v>
      </c>
      <c r="F34" s="15">
        <v>2</v>
      </c>
      <c r="G34" s="42">
        <v>9</v>
      </c>
      <c r="H34" s="42">
        <v>0</v>
      </c>
      <c r="I34" s="42">
        <f t="shared" si="0"/>
        <v>18</v>
      </c>
      <c r="J34" s="26"/>
    </row>
    <row r="35" spans="1:10" s="27" customFormat="1" ht="15" customHeight="1">
      <c r="A35" s="25">
        <v>31</v>
      </c>
      <c r="B35" s="5" t="s">
        <v>868</v>
      </c>
      <c r="C35" s="14" t="s">
        <v>371</v>
      </c>
      <c r="D35" s="15" t="s">
        <v>372</v>
      </c>
      <c r="E35" s="25" t="s">
        <v>373</v>
      </c>
      <c r="F35" s="15">
        <v>2</v>
      </c>
      <c r="G35" s="59">
        <v>6</v>
      </c>
      <c r="H35" s="42">
        <v>0</v>
      </c>
      <c r="I35" s="59">
        <f t="shared" si="0"/>
        <v>12</v>
      </c>
      <c r="J35" s="26"/>
    </row>
    <row r="36" spans="1:10" s="27" customFormat="1" ht="15" customHeight="1">
      <c r="A36" s="25">
        <v>32</v>
      </c>
      <c r="B36" s="5" t="s">
        <v>869</v>
      </c>
      <c r="C36" s="14" t="s">
        <v>374</v>
      </c>
      <c r="D36" s="15" t="s">
        <v>375</v>
      </c>
      <c r="E36" s="25" t="s">
        <v>376</v>
      </c>
      <c r="F36" s="15">
        <v>2</v>
      </c>
      <c r="G36" s="42">
        <v>7</v>
      </c>
      <c r="H36" s="42">
        <v>0</v>
      </c>
      <c r="I36" s="42">
        <f t="shared" si="0"/>
        <v>14</v>
      </c>
      <c r="J36" s="26"/>
    </row>
    <row r="37" spans="1:10" s="27" customFormat="1" ht="15" customHeight="1">
      <c r="A37" s="25">
        <v>33</v>
      </c>
      <c r="B37" s="5" t="s">
        <v>870</v>
      </c>
      <c r="C37" s="14" t="s">
        <v>377</v>
      </c>
      <c r="D37" s="15" t="s">
        <v>378</v>
      </c>
      <c r="E37" s="25" t="s">
        <v>379</v>
      </c>
      <c r="F37" s="15">
        <v>2</v>
      </c>
      <c r="G37" s="42">
        <v>4</v>
      </c>
      <c r="H37" s="42">
        <v>0</v>
      </c>
      <c r="I37" s="42">
        <f t="shared" si="0"/>
        <v>8</v>
      </c>
      <c r="J37" s="26"/>
    </row>
    <row r="38" spans="1:10" s="27" customFormat="1" ht="15" customHeight="1">
      <c r="A38" s="25">
        <v>34</v>
      </c>
      <c r="B38" s="5" t="s">
        <v>871</v>
      </c>
      <c r="C38" s="14" t="s">
        <v>380</v>
      </c>
      <c r="D38" s="15" t="s">
        <v>381</v>
      </c>
      <c r="E38" s="25" t="s">
        <v>382</v>
      </c>
      <c r="F38" s="15">
        <v>2</v>
      </c>
      <c r="G38" s="42">
        <v>5</v>
      </c>
      <c r="H38" s="42">
        <v>0</v>
      </c>
      <c r="I38" s="42">
        <f t="shared" si="0"/>
        <v>10</v>
      </c>
      <c r="J38" s="26"/>
    </row>
    <row r="39" spans="1:10" s="27" customFormat="1" ht="15" customHeight="1">
      <c r="A39" s="25">
        <v>35</v>
      </c>
      <c r="B39" s="5" t="s">
        <v>872</v>
      </c>
      <c r="C39" s="14" t="s">
        <v>383</v>
      </c>
      <c r="D39" s="15" t="s">
        <v>384</v>
      </c>
      <c r="E39" s="25" t="s">
        <v>385</v>
      </c>
      <c r="F39" s="15">
        <v>2</v>
      </c>
      <c r="G39" s="42">
        <v>2</v>
      </c>
      <c r="H39" s="42">
        <v>0</v>
      </c>
      <c r="I39" s="42">
        <f t="shared" si="0"/>
        <v>4</v>
      </c>
      <c r="J39" s="26"/>
    </row>
    <row r="40" spans="1:10" s="27" customFormat="1" ht="15" customHeight="1">
      <c r="A40" s="25">
        <v>36</v>
      </c>
      <c r="B40" s="5" t="s">
        <v>873</v>
      </c>
      <c r="C40" s="14" t="s">
        <v>386</v>
      </c>
      <c r="D40" s="15" t="s">
        <v>387</v>
      </c>
      <c r="E40" s="25" t="s">
        <v>388</v>
      </c>
      <c r="F40" s="15">
        <v>2</v>
      </c>
      <c r="G40" s="42">
        <v>47</v>
      </c>
      <c r="H40" s="42">
        <v>0</v>
      </c>
      <c r="I40" s="42">
        <f t="shared" si="0"/>
        <v>94</v>
      </c>
      <c r="J40" s="26"/>
    </row>
    <row r="41" spans="1:10" s="27" customFormat="1" ht="15" customHeight="1">
      <c r="A41" s="25">
        <v>37</v>
      </c>
      <c r="B41" s="5" t="s">
        <v>874</v>
      </c>
      <c r="C41" s="14" t="s">
        <v>389</v>
      </c>
      <c r="D41" s="15" t="s">
        <v>390</v>
      </c>
      <c r="E41" s="25" t="s">
        <v>391</v>
      </c>
      <c r="F41" s="15">
        <v>2</v>
      </c>
      <c r="G41" s="42">
        <v>21</v>
      </c>
      <c r="H41" s="42">
        <v>0</v>
      </c>
      <c r="I41" s="42">
        <f t="shared" si="0"/>
        <v>42</v>
      </c>
      <c r="J41" s="26"/>
    </row>
    <row r="42" spans="1:10" s="27" customFormat="1" ht="15" customHeight="1">
      <c r="A42" s="25">
        <v>38</v>
      </c>
      <c r="B42" s="5" t="s">
        <v>875</v>
      </c>
      <c r="C42" s="14" t="s">
        <v>392</v>
      </c>
      <c r="D42" s="15" t="s">
        <v>393</v>
      </c>
      <c r="E42" s="25" t="s">
        <v>394</v>
      </c>
      <c r="F42" s="15">
        <v>2</v>
      </c>
      <c r="G42" s="42">
        <v>17</v>
      </c>
      <c r="H42" s="42">
        <v>0</v>
      </c>
      <c r="I42" s="42">
        <f t="shared" si="0"/>
        <v>34</v>
      </c>
      <c r="J42" s="26"/>
    </row>
    <row r="43" spans="1:10" s="27" customFormat="1" ht="15" customHeight="1">
      <c r="A43" s="25">
        <v>39</v>
      </c>
      <c r="B43" s="5" t="s">
        <v>876</v>
      </c>
      <c r="C43" s="14" t="s">
        <v>395</v>
      </c>
      <c r="D43" s="15" t="s">
        <v>396</v>
      </c>
      <c r="E43" s="25" t="s">
        <v>397</v>
      </c>
      <c r="F43" s="15">
        <v>2</v>
      </c>
      <c r="G43" s="42">
        <v>29</v>
      </c>
      <c r="H43" s="42">
        <v>0</v>
      </c>
      <c r="I43" s="42">
        <f t="shared" si="0"/>
        <v>58</v>
      </c>
      <c r="J43" s="26"/>
    </row>
    <row r="44" spans="1:10" s="27" customFormat="1" ht="15" customHeight="1">
      <c r="A44" s="25">
        <v>40</v>
      </c>
      <c r="B44" s="5" t="s">
        <v>877</v>
      </c>
      <c r="C44" s="14" t="s">
        <v>398</v>
      </c>
      <c r="D44" s="15" t="s">
        <v>399</v>
      </c>
      <c r="E44" s="25" t="s">
        <v>400</v>
      </c>
      <c r="F44" s="15">
        <v>2</v>
      </c>
      <c r="G44" s="42">
        <v>2</v>
      </c>
      <c r="H44" s="42">
        <v>0</v>
      </c>
      <c r="I44" s="42">
        <f t="shared" si="0"/>
        <v>4</v>
      </c>
      <c r="J44" s="26"/>
    </row>
    <row r="45" spans="1:10" s="27" customFormat="1" ht="15" customHeight="1">
      <c r="A45" s="25">
        <v>41</v>
      </c>
      <c r="B45" s="5" t="s">
        <v>878</v>
      </c>
      <c r="C45" s="14" t="s">
        <v>401</v>
      </c>
      <c r="D45" s="15" t="s">
        <v>402</v>
      </c>
      <c r="E45" s="25" t="s">
        <v>403</v>
      </c>
      <c r="F45" s="15">
        <v>2</v>
      </c>
      <c r="G45" s="42">
        <v>4</v>
      </c>
      <c r="H45" s="42">
        <v>0</v>
      </c>
      <c r="I45" s="42">
        <f t="shared" si="0"/>
        <v>8</v>
      </c>
      <c r="J45" s="26"/>
    </row>
    <row r="46" spans="1:10" s="27" customFormat="1" ht="15" customHeight="1">
      <c r="A46" s="25">
        <v>42</v>
      </c>
      <c r="B46" s="5" t="s">
        <v>879</v>
      </c>
      <c r="C46" s="14" t="s">
        <v>404</v>
      </c>
      <c r="D46" s="15" t="s">
        <v>405</v>
      </c>
      <c r="E46" s="25" t="s">
        <v>406</v>
      </c>
      <c r="F46" s="15">
        <v>2</v>
      </c>
      <c r="G46" s="42">
        <v>3</v>
      </c>
      <c r="H46" s="42">
        <v>0</v>
      </c>
      <c r="I46" s="42">
        <f t="shared" si="0"/>
        <v>6</v>
      </c>
      <c r="J46" s="26"/>
    </row>
    <row r="47" spans="1:10" s="27" customFormat="1" ht="15" customHeight="1">
      <c r="A47" s="25">
        <v>43</v>
      </c>
      <c r="B47" s="5" t="s">
        <v>880</v>
      </c>
      <c r="C47" s="14" t="s">
        <v>407</v>
      </c>
      <c r="D47" s="15" t="s">
        <v>408</v>
      </c>
      <c r="E47" s="25" t="s">
        <v>409</v>
      </c>
      <c r="F47" s="15">
        <v>2</v>
      </c>
      <c r="G47" s="42">
        <v>5</v>
      </c>
      <c r="H47" s="42">
        <v>0</v>
      </c>
      <c r="I47" s="42">
        <f t="shared" si="0"/>
        <v>10</v>
      </c>
      <c r="J47" s="26"/>
    </row>
    <row r="48" spans="1:10" s="27" customFormat="1" ht="15" customHeight="1">
      <c r="A48" s="25">
        <v>44</v>
      </c>
      <c r="B48" s="5" t="s">
        <v>881</v>
      </c>
      <c r="C48" s="14" t="s">
        <v>410</v>
      </c>
      <c r="D48" s="15" t="s">
        <v>411</v>
      </c>
      <c r="E48" s="25" t="s">
        <v>412</v>
      </c>
      <c r="F48" s="15">
        <v>2</v>
      </c>
      <c r="G48" s="42">
        <v>4</v>
      </c>
      <c r="H48" s="42">
        <v>0</v>
      </c>
      <c r="I48" s="42">
        <f t="shared" si="0"/>
        <v>8</v>
      </c>
      <c r="J48" s="26"/>
    </row>
    <row r="49" spans="1:10" s="27" customFormat="1" ht="15" customHeight="1">
      <c r="A49" s="25">
        <v>45</v>
      </c>
      <c r="B49" s="5" t="s">
        <v>882</v>
      </c>
      <c r="C49" s="14" t="s">
        <v>413</v>
      </c>
      <c r="D49" s="15" t="s">
        <v>414</v>
      </c>
      <c r="E49" s="25" t="s">
        <v>415</v>
      </c>
      <c r="F49" s="15">
        <v>2</v>
      </c>
      <c r="G49" s="42">
        <v>5</v>
      </c>
      <c r="H49" s="42">
        <v>0</v>
      </c>
      <c r="I49" s="42">
        <f t="shared" si="0"/>
        <v>10</v>
      </c>
      <c r="J49" s="26"/>
    </row>
    <row r="50" spans="1:10" s="27" customFormat="1" ht="15" customHeight="1">
      <c r="A50" s="25">
        <v>46</v>
      </c>
      <c r="B50" s="5" t="s">
        <v>883</v>
      </c>
      <c r="C50" s="14" t="s">
        <v>416</v>
      </c>
      <c r="D50" s="15" t="s">
        <v>417</v>
      </c>
      <c r="E50" s="25" t="s">
        <v>418</v>
      </c>
      <c r="F50" s="15">
        <v>2</v>
      </c>
      <c r="G50" s="42">
        <v>7</v>
      </c>
      <c r="H50" s="42">
        <v>0</v>
      </c>
      <c r="I50" s="42">
        <f t="shared" si="0"/>
        <v>14</v>
      </c>
      <c r="J50" s="26"/>
    </row>
    <row r="51" spans="1:10" s="27" customFormat="1" ht="15" customHeight="1">
      <c r="A51" s="25">
        <v>47</v>
      </c>
      <c r="B51" s="5" t="s">
        <v>884</v>
      </c>
      <c r="C51" s="14" t="s">
        <v>419</v>
      </c>
      <c r="D51" s="15" t="s">
        <v>420</v>
      </c>
      <c r="E51" s="25" t="s">
        <v>421</v>
      </c>
      <c r="F51" s="15">
        <v>2</v>
      </c>
      <c r="G51" s="42">
        <v>9</v>
      </c>
      <c r="H51" s="42">
        <v>0</v>
      </c>
      <c r="I51" s="42">
        <f t="shared" si="0"/>
        <v>18</v>
      </c>
      <c r="J51" s="26"/>
    </row>
    <row r="52" spans="1:10" s="27" customFormat="1" ht="15" customHeight="1">
      <c r="A52" s="25">
        <v>48</v>
      </c>
      <c r="B52" s="5" t="s">
        <v>885</v>
      </c>
      <c r="C52" s="14" t="s">
        <v>422</v>
      </c>
      <c r="D52" s="15" t="s">
        <v>423</v>
      </c>
      <c r="E52" s="25" t="s">
        <v>424</v>
      </c>
      <c r="F52" s="15">
        <v>2</v>
      </c>
      <c r="G52" s="42">
        <v>24</v>
      </c>
      <c r="H52" s="42">
        <v>0</v>
      </c>
      <c r="I52" s="42">
        <f t="shared" si="0"/>
        <v>48</v>
      </c>
      <c r="J52" s="26"/>
    </row>
    <row r="53" spans="1:10" s="27" customFormat="1" ht="15" customHeight="1">
      <c r="A53" s="25">
        <v>49</v>
      </c>
      <c r="B53" s="5" t="s">
        <v>886</v>
      </c>
      <c r="C53" s="14" t="s">
        <v>425</v>
      </c>
      <c r="D53" s="15" t="s">
        <v>426</v>
      </c>
      <c r="E53" s="25" t="s">
        <v>427</v>
      </c>
      <c r="F53" s="15">
        <v>2</v>
      </c>
      <c r="G53" s="42">
        <v>30</v>
      </c>
      <c r="H53" s="42">
        <v>0</v>
      </c>
      <c r="I53" s="42">
        <f t="shared" si="0"/>
        <v>60</v>
      </c>
      <c r="J53" s="26"/>
    </row>
    <row r="54" spans="1:10" s="27" customFormat="1" ht="15" customHeight="1">
      <c r="A54" s="25">
        <v>50</v>
      </c>
      <c r="B54" s="5" t="s">
        <v>887</v>
      </c>
      <c r="C54" s="14" t="s">
        <v>428</v>
      </c>
      <c r="D54" s="15" t="s">
        <v>429</v>
      </c>
      <c r="E54" s="25" t="s">
        <v>430</v>
      </c>
      <c r="F54" s="15">
        <v>2</v>
      </c>
      <c r="G54" s="59">
        <v>33</v>
      </c>
      <c r="H54" s="42">
        <v>0</v>
      </c>
      <c r="I54" s="59">
        <f t="shared" si="0"/>
        <v>66</v>
      </c>
      <c r="J54" s="26"/>
    </row>
    <row r="55" spans="1:10" s="27" customFormat="1" ht="15" customHeight="1">
      <c r="A55" s="25">
        <v>51</v>
      </c>
      <c r="B55" s="5" t="s">
        <v>888</v>
      </c>
      <c r="C55" s="14" t="s">
        <v>431</v>
      </c>
      <c r="D55" s="15" t="s">
        <v>432</v>
      </c>
      <c r="E55" s="25" t="s">
        <v>433</v>
      </c>
      <c r="F55" s="15">
        <v>2</v>
      </c>
      <c r="G55" s="42">
        <v>14</v>
      </c>
      <c r="H55" s="42">
        <v>0</v>
      </c>
      <c r="I55" s="42">
        <f t="shared" si="0"/>
        <v>28</v>
      </c>
      <c r="J55" s="26"/>
    </row>
    <row r="56" spans="1:10" s="27" customFormat="1" ht="15" customHeight="1">
      <c r="A56" s="25">
        <v>52</v>
      </c>
      <c r="B56" s="5" t="s">
        <v>889</v>
      </c>
      <c r="C56" s="14" t="s">
        <v>434</v>
      </c>
      <c r="D56" s="15" t="s">
        <v>435</v>
      </c>
      <c r="E56" s="25" t="s">
        <v>436</v>
      </c>
      <c r="F56" s="15">
        <v>2</v>
      </c>
      <c r="G56" s="42">
        <v>45</v>
      </c>
      <c r="H56" s="42">
        <v>0</v>
      </c>
      <c r="I56" s="42">
        <f t="shared" si="0"/>
        <v>90</v>
      </c>
      <c r="J56" s="26"/>
    </row>
    <row r="57" spans="1:10" s="27" customFormat="1" ht="15" customHeight="1">
      <c r="A57" s="25">
        <v>53</v>
      </c>
      <c r="B57" s="5" t="s">
        <v>890</v>
      </c>
      <c r="C57" s="14" t="s">
        <v>437</v>
      </c>
      <c r="D57" s="15" t="s">
        <v>438</v>
      </c>
      <c r="E57" s="25" t="s">
        <v>439</v>
      </c>
      <c r="F57" s="15">
        <v>2</v>
      </c>
      <c r="G57" s="42">
        <v>34</v>
      </c>
      <c r="H57" s="42">
        <v>0</v>
      </c>
      <c r="I57" s="42">
        <f t="shared" si="0"/>
        <v>68</v>
      </c>
      <c r="J57" s="26"/>
    </row>
    <row r="58" spans="1:10" s="27" customFormat="1" ht="15" customHeight="1">
      <c r="A58" s="25">
        <v>54</v>
      </c>
      <c r="B58" s="5" t="s">
        <v>891</v>
      </c>
      <c r="C58" s="14" t="s">
        <v>440</v>
      </c>
      <c r="D58" s="15" t="s">
        <v>441</v>
      </c>
      <c r="E58" s="25" t="s">
        <v>442</v>
      </c>
      <c r="F58" s="15">
        <v>2</v>
      </c>
      <c r="G58" s="42">
        <v>15</v>
      </c>
      <c r="H58" s="42">
        <v>0</v>
      </c>
      <c r="I58" s="42">
        <f t="shared" si="0"/>
        <v>30</v>
      </c>
      <c r="J58" s="26"/>
    </row>
    <row r="59" spans="1:10" s="27" customFormat="1" ht="15" customHeight="1">
      <c r="A59" s="25">
        <v>55</v>
      </c>
      <c r="B59" s="5" t="s">
        <v>892</v>
      </c>
      <c r="C59" s="14" t="s">
        <v>443</v>
      </c>
      <c r="D59" s="15" t="s">
        <v>444</v>
      </c>
      <c r="E59" s="25" t="s">
        <v>445</v>
      </c>
      <c r="F59" s="15">
        <v>2</v>
      </c>
      <c r="G59" s="42">
        <v>27</v>
      </c>
      <c r="H59" s="42">
        <v>0</v>
      </c>
      <c r="I59" s="42">
        <f t="shared" si="0"/>
        <v>54</v>
      </c>
      <c r="J59" s="26"/>
    </row>
    <row r="60" spans="1:10" s="27" customFormat="1" ht="15" customHeight="1">
      <c r="A60" s="25">
        <v>56</v>
      </c>
      <c r="B60" s="5" t="s">
        <v>893</v>
      </c>
      <c r="C60" s="14" t="s">
        <v>446</v>
      </c>
      <c r="D60" s="15" t="s">
        <v>447</v>
      </c>
      <c r="E60" s="25" t="s">
        <v>448</v>
      </c>
      <c r="F60" s="15">
        <v>2</v>
      </c>
      <c r="G60" s="42">
        <v>13</v>
      </c>
      <c r="H60" s="42">
        <v>0</v>
      </c>
      <c r="I60" s="42">
        <f t="shared" si="0"/>
        <v>26</v>
      </c>
      <c r="J60" s="26"/>
    </row>
    <row r="61" spans="1:10" s="27" customFormat="1" ht="15" customHeight="1">
      <c r="A61" s="25">
        <v>57</v>
      </c>
      <c r="B61" s="5" t="s">
        <v>894</v>
      </c>
      <c r="C61" s="14" t="s">
        <v>449</v>
      </c>
      <c r="D61" s="15" t="s">
        <v>450</v>
      </c>
      <c r="E61" s="25" t="s">
        <v>451</v>
      </c>
      <c r="F61" s="15">
        <v>2</v>
      </c>
      <c r="G61" s="42">
        <v>12</v>
      </c>
      <c r="H61" s="42">
        <v>0</v>
      </c>
      <c r="I61" s="42">
        <f t="shared" si="0"/>
        <v>24</v>
      </c>
      <c r="J61" s="26"/>
    </row>
    <row r="62" spans="1:10" s="27" customFormat="1" ht="15" customHeight="1">
      <c r="A62" s="25">
        <v>58</v>
      </c>
      <c r="B62" s="5" t="s">
        <v>895</v>
      </c>
      <c r="C62" s="14" t="s">
        <v>452</v>
      </c>
      <c r="D62" s="15" t="s">
        <v>453</v>
      </c>
      <c r="E62" s="25" t="s">
        <v>454</v>
      </c>
      <c r="F62" s="15">
        <v>2</v>
      </c>
      <c r="G62" s="59">
        <v>12</v>
      </c>
      <c r="H62" s="42">
        <v>0</v>
      </c>
      <c r="I62" s="59">
        <f t="shared" si="0"/>
        <v>24</v>
      </c>
      <c r="J62" s="26"/>
    </row>
    <row r="63" spans="1:10" s="27" customFormat="1" ht="15" customHeight="1">
      <c r="A63" s="25">
        <v>59</v>
      </c>
      <c r="B63" s="5" t="s">
        <v>896</v>
      </c>
      <c r="C63" s="14" t="s">
        <v>455</v>
      </c>
      <c r="D63" s="15" t="s">
        <v>456</v>
      </c>
      <c r="E63" s="25" t="s">
        <v>457</v>
      </c>
      <c r="F63" s="15">
        <v>2</v>
      </c>
      <c r="G63" s="42">
        <v>10</v>
      </c>
      <c r="H63" s="42">
        <v>0</v>
      </c>
      <c r="I63" s="42">
        <f t="shared" si="0"/>
        <v>20</v>
      </c>
      <c r="J63" s="26"/>
    </row>
    <row r="64" spans="1:10" s="27" customFormat="1" ht="15" customHeight="1">
      <c r="A64" s="25">
        <v>60</v>
      </c>
      <c r="B64" s="5" t="s">
        <v>897</v>
      </c>
      <c r="C64" s="14" t="s">
        <v>458</v>
      </c>
      <c r="D64" s="15" t="s">
        <v>459</v>
      </c>
      <c r="E64" s="25" t="s">
        <v>460</v>
      </c>
      <c r="F64" s="15">
        <v>2</v>
      </c>
      <c r="G64" s="42">
        <v>7</v>
      </c>
      <c r="H64" s="42">
        <v>0</v>
      </c>
      <c r="I64" s="42">
        <f t="shared" si="0"/>
        <v>14</v>
      </c>
      <c r="J64" s="26"/>
    </row>
    <row r="65" spans="1:10" s="27" customFormat="1" ht="15" customHeight="1">
      <c r="A65" s="25">
        <v>61</v>
      </c>
      <c r="B65" s="5" t="s">
        <v>898</v>
      </c>
      <c r="C65" s="14" t="s">
        <v>461</v>
      </c>
      <c r="D65" s="15" t="s">
        <v>462</v>
      </c>
      <c r="E65" s="25" t="s">
        <v>463</v>
      </c>
      <c r="F65" s="15">
        <v>2</v>
      </c>
      <c r="G65" s="42">
        <v>9</v>
      </c>
      <c r="H65" s="42">
        <v>0</v>
      </c>
      <c r="I65" s="42">
        <f t="shared" si="0"/>
        <v>18</v>
      </c>
      <c r="J65" s="26"/>
    </row>
    <row r="66" spans="1:10" s="27" customFormat="1" ht="15" customHeight="1">
      <c r="A66" s="25">
        <v>62</v>
      </c>
      <c r="B66" s="5" t="s">
        <v>899</v>
      </c>
      <c r="C66" s="14" t="s">
        <v>464</v>
      </c>
      <c r="D66" s="15" t="s">
        <v>465</v>
      </c>
      <c r="E66" s="25" t="s">
        <v>466</v>
      </c>
      <c r="F66" s="15">
        <v>2</v>
      </c>
      <c r="G66" s="42">
        <v>5</v>
      </c>
      <c r="H66" s="42">
        <v>0</v>
      </c>
      <c r="I66" s="42">
        <f t="shared" si="0"/>
        <v>10</v>
      </c>
      <c r="J66" s="26"/>
    </row>
    <row r="67" spans="1:10" s="27" customFormat="1" ht="15" customHeight="1">
      <c r="A67" s="28"/>
      <c r="B67" s="29"/>
      <c r="C67" s="30"/>
      <c r="D67" s="29"/>
      <c r="E67" s="28"/>
    </row>
    <row r="68" spans="1:10" s="21" customFormat="1" ht="15" customHeight="1">
      <c r="A68" s="31"/>
      <c r="B68" s="7"/>
      <c r="C68" s="20"/>
    </row>
    <row r="69" spans="1:10" s="32" customFormat="1" ht="15" customHeight="1">
      <c r="A69" s="31"/>
      <c r="B69" s="7"/>
      <c r="C69" s="20"/>
    </row>
    <row r="70" spans="1:10" s="32" customFormat="1" ht="15" customHeight="1">
      <c r="A70" s="31"/>
      <c r="B70" s="7"/>
      <c r="C70" s="20"/>
    </row>
    <row r="71" spans="1:10" s="32" customFormat="1" ht="15" customHeight="1">
      <c r="A71" s="31"/>
      <c r="B71" s="7"/>
      <c r="C71" s="20"/>
    </row>
    <row r="72" spans="1:10" s="21" customFormat="1" ht="15" customHeight="1">
      <c r="A72" s="31"/>
      <c r="B72" s="7"/>
      <c r="C72" s="20"/>
    </row>
    <row r="73" spans="1:10" s="21" customFormat="1" ht="15" customHeight="1">
      <c r="A73" s="31"/>
      <c r="B73" s="7"/>
      <c r="C73" s="20"/>
    </row>
    <row r="74" spans="1:10" s="21" customFormat="1" ht="15" customHeight="1">
      <c r="A74" s="31"/>
      <c r="B74" s="7"/>
      <c r="C74" s="20"/>
    </row>
    <row r="75" spans="1:10" s="21" customFormat="1" ht="15" customHeight="1">
      <c r="A75" s="31"/>
      <c r="B75" s="7"/>
      <c r="C75" s="20"/>
    </row>
    <row r="76" spans="1:10" s="21" customFormat="1" ht="15" customHeight="1">
      <c r="A76" s="31"/>
      <c r="B76" s="7"/>
      <c r="C76" s="20"/>
    </row>
    <row r="77" spans="1:10" s="21" customFormat="1" ht="15" customHeight="1">
      <c r="A77" s="31"/>
      <c r="B77" s="7"/>
      <c r="C77" s="20"/>
    </row>
    <row r="78" spans="1:10" s="21" customFormat="1" ht="15" customHeight="1">
      <c r="A78" s="31"/>
      <c r="B78" s="7"/>
      <c r="C78" s="20"/>
    </row>
    <row r="79" spans="1:10" s="21" customFormat="1" ht="15" customHeight="1">
      <c r="A79" s="31"/>
      <c r="B79" s="7"/>
      <c r="C79" s="20"/>
    </row>
    <row r="80" spans="1:10" s="21" customFormat="1" ht="15" customHeight="1">
      <c r="A80" s="31"/>
      <c r="B80" s="7"/>
      <c r="C80" s="20"/>
    </row>
    <row r="81" spans="1:3" s="21" customFormat="1" ht="15" customHeight="1">
      <c r="A81" s="31"/>
      <c r="B81" s="7"/>
      <c r="C81" s="20"/>
    </row>
    <row r="82" spans="1:3" s="21" customFormat="1" ht="15" customHeight="1">
      <c r="A82" s="31"/>
      <c r="B82" s="7"/>
      <c r="C82" s="20"/>
    </row>
    <row r="83" spans="1:3" s="21" customFormat="1" ht="15" customHeight="1">
      <c r="A83" s="31"/>
      <c r="B83" s="7"/>
      <c r="C83" s="20"/>
    </row>
    <row r="84" spans="1:3" s="21" customFormat="1" ht="15" customHeight="1">
      <c r="A84" s="31"/>
      <c r="B84" s="7"/>
      <c r="C84" s="20"/>
    </row>
  </sheetData>
  <mergeCells count="6">
    <mergeCell ref="A1:I1"/>
    <mergeCell ref="A3:B4"/>
    <mergeCell ref="C3:C4"/>
    <mergeCell ref="D3:D4"/>
    <mergeCell ref="E3:E4"/>
    <mergeCell ref="F3:I3"/>
  </mergeCells>
  <phoneticPr fontId="4"/>
  <pageMargins left="0.70866141732283472" right="0.70866141732283472" top="0.74803149606299213" bottom="0.7480314960629921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dimension ref="A1:M58"/>
  <sheetViews>
    <sheetView tabSelected="1" view="pageBreakPreview" zoomScale="80" zoomScaleSheetLayoutView="80" workbookViewId="0">
      <pane ySplit="1" topLeftCell="A41" activePane="bottomLeft" state="frozen"/>
      <selection activeCell="F35" sqref="F35"/>
      <selection pane="bottomLeft" activeCell="F35" sqref="F35"/>
    </sheetView>
  </sheetViews>
  <sheetFormatPr defaultRowHeight="13.2"/>
  <cols>
    <col min="1" max="1" width="4.109375" customWidth="1"/>
    <col min="2" max="2" width="22.6640625" customWidth="1"/>
    <col min="3" max="3" width="10.6640625" customWidth="1"/>
    <col min="4" max="4" width="28.88671875" customWidth="1"/>
    <col min="5" max="5" width="11.6640625" customWidth="1"/>
    <col min="6" max="6" width="9" customWidth="1"/>
    <col min="10" max="11" width="8.6640625" style="49" customWidth="1"/>
  </cols>
  <sheetData>
    <row r="1" spans="1:13" s="2" customFormat="1" ht="18.75" customHeight="1">
      <c r="A1" s="99" t="s">
        <v>836</v>
      </c>
      <c r="B1" s="99"/>
      <c r="C1" s="99"/>
      <c r="D1" s="99"/>
      <c r="E1" s="99"/>
      <c r="F1" s="99"/>
      <c r="G1" s="99"/>
      <c r="H1" s="99"/>
      <c r="I1" s="99"/>
    </row>
    <row r="3" spans="1:13" s="2" customFormat="1" ht="52.5" customHeight="1">
      <c r="A3" s="109" t="s">
        <v>98</v>
      </c>
      <c r="B3" s="110"/>
      <c r="C3" s="113" t="s">
        <v>1</v>
      </c>
      <c r="D3" s="113" t="s">
        <v>2</v>
      </c>
      <c r="E3" s="113" t="s">
        <v>3</v>
      </c>
      <c r="F3" s="115"/>
      <c r="G3" s="115"/>
      <c r="H3" s="115"/>
      <c r="I3" s="115"/>
      <c r="J3" s="13"/>
    </row>
    <row r="4" spans="1:13" s="2" customFormat="1" ht="52.5" customHeight="1">
      <c r="A4" s="111"/>
      <c r="B4" s="112"/>
      <c r="C4" s="114"/>
      <c r="D4" s="114"/>
      <c r="E4" s="114"/>
      <c r="F4" s="38" t="s">
        <v>99</v>
      </c>
      <c r="G4" s="39" t="s">
        <v>100</v>
      </c>
      <c r="H4" s="40" t="s">
        <v>101</v>
      </c>
      <c r="I4" s="54" t="s">
        <v>4</v>
      </c>
      <c r="J4" s="46"/>
      <c r="K4" s="7"/>
      <c r="L4" s="21"/>
      <c r="M4" s="21"/>
    </row>
    <row r="5" spans="1:13" s="4" customFormat="1" ht="15" customHeight="1">
      <c r="A5" s="6">
        <v>1</v>
      </c>
      <c r="B5" s="5" t="s">
        <v>481</v>
      </c>
      <c r="C5" s="14" t="s">
        <v>482</v>
      </c>
      <c r="D5" s="15" t="s">
        <v>483</v>
      </c>
      <c r="E5" s="6" t="s">
        <v>484</v>
      </c>
      <c r="F5" s="15">
        <v>1</v>
      </c>
      <c r="G5" s="41">
        <v>54</v>
      </c>
      <c r="H5" s="42">
        <v>1</v>
      </c>
      <c r="I5" s="42">
        <f>F5*G5+H5</f>
        <v>55</v>
      </c>
      <c r="J5" s="27"/>
      <c r="K5" s="57"/>
    </row>
    <row r="6" spans="1:13" s="4" customFormat="1" ht="15" customHeight="1">
      <c r="A6" s="6">
        <v>2</v>
      </c>
      <c r="B6" s="15" t="s">
        <v>485</v>
      </c>
      <c r="C6" s="14" t="s">
        <v>486</v>
      </c>
      <c r="D6" s="15" t="s">
        <v>487</v>
      </c>
      <c r="E6" s="6" t="s">
        <v>488</v>
      </c>
      <c r="F6" s="15">
        <v>1</v>
      </c>
      <c r="G6" s="41">
        <v>81</v>
      </c>
      <c r="H6" s="42">
        <v>1</v>
      </c>
      <c r="I6" s="42">
        <f t="shared" ref="I6:I57" si="0">F6*G6+H6</f>
        <v>82</v>
      </c>
      <c r="J6" s="27"/>
      <c r="K6" s="58"/>
    </row>
    <row r="7" spans="1:13" s="4" customFormat="1" ht="15" customHeight="1">
      <c r="A7" s="6">
        <v>3</v>
      </c>
      <c r="B7" s="15" t="s">
        <v>489</v>
      </c>
      <c r="C7" s="14" t="s">
        <v>490</v>
      </c>
      <c r="D7" s="15" t="s">
        <v>491</v>
      </c>
      <c r="E7" s="6" t="s">
        <v>492</v>
      </c>
      <c r="F7" s="15">
        <v>1</v>
      </c>
      <c r="G7" s="41">
        <v>23</v>
      </c>
      <c r="H7" s="42">
        <v>1</v>
      </c>
      <c r="I7" s="42">
        <f t="shared" si="0"/>
        <v>24</v>
      </c>
      <c r="J7" s="27"/>
      <c r="K7" s="58"/>
    </row>
    <row r="8" spans="1:13" s="4" customFormat="1" ht="15" customHeight="1">
      <c r="A8" s="6">
        <v>4</v>
      </c>
      <c r="B8" s="15" t="s">
        <v>493</v>
      </c>
      <c r="C8" s="14" t="s">
        <v>494</v>
      </c>
      <c r="D8" s="15" t="s">
        <v>495</v>
      </c>
      <c r="E8" s="6" t="s">
        <v>496</v>
      </c>
      <c r="F8" s="15">
        <v>1</v>
      </c>
      <c r="G8" s="41">
        <v>33</v>
      </c>
      <c r="H8" s="42">
        <v>1</v>
      </c>
      <c r="I8" s="42">
        <f t="shared" si="0"/>
        <v>34</v>
      </c>
      <c r="J8" s="27"/>
      <c r="K8" s="58"/>
    </row>
    <row r="9" spans="1:13" s="4" customFormat="1" ht="15" customHeight="1">
      <c r="A9" s="6">
        <v>5</v>
      </c>
      <c r="B9" s="15" t="s">
        <v>497</v>
      </c>
      <c r="C9" s="14" t="s">
        <v>498</v>
      </c>
      <c r="D9" s="15" t="s">
        <v>499</v>
      </c>
      <c r="E9" s="6" t="s">
        <v>500</v>
      </c>
      <c r="F9" s="15">
        <v>1</v>
      </c>
      <c r="G9" s="41">
        <v>26</v>
      </c>
      <c r="H9" s="42">
        <v>1</v>
      </c>
      <c r="I9" s="42">
        <f t="shared" si="0"/>
        <v>27</v>
      </c>
      <c r="J9" s="27"/>
      <c r="K9" s="58"/>
    </row>
    <row r="10" spans="1:13" s="4" customFormat="1" ht="15" customHeight="1">
      <c r="A10" s="6">
        <v>6</v>
      </c>
      <c r="B10" s="15" t="s">
        <v>501</v>
      </c>
      <c r="C10" s="14" t="s">
        <v>479</v>
      </c>
      <c r="D10" s="5" t="s">
        <v>502</v>
      </c>
      <c r="E10" s="6" t="s">
        <v>503</v>
      </c>
      <c r="F10" s="15">
        <v>1</v>
      </c>
      <c r="G10" s="41">
        <v>66</v>
      </c>
      <c r="H10" s="42">
        <v>1</v>
      </c>
      <c r="I10" s="42">
        <f t="shared" si="0"/>
        <v>67</v>
      </c>
      <c r="J10" s="27"/>
      <c r="K10" s="58"/>
    </row>
    <row r="11" spans="1:13" s="4" customFormat="1" ht="15" customHeight="1">
      <c r="A11" s="6">
        <v>7</v>
      </c>
      <c r="B11" s="15" t="s">
        <v>504</v>
      </c>
      <c r="C11" s="14" t="s">
        <v>505</v>
      </c>
      <c r="D11" s="15" t="s">
        <v>506</v>
      </c>
      <c r="E11" s="6" t="s">
        <v>507</v>
      </c>
      <c r="F11" s="15">
        <v>1</v>
      </c>
      <c r="G11" s="41">
        <v>31</v>
      </c>
      <c r="H11" s="42">
        <v>1</v>
      </c>
      <c r="I11" s="42">
        <f t="shared" si="0"/>
        <v>32</v>
      </c>
      <c r="J11" s="27"/>
      <c r="K11" s="58"/>
    </row>
    <row r="12" spans="1:13" s="4" customFormat="1" ht="15" customHeight="1">
      <c r="A12" s="6">
        <v>8</v>
      </c>
      <c r="B12" s="15" t="s">
        <v>508</v>
      </c>
      <c r="C12" s="14" t="s">
        <v>509</v>
      </c>
      <c r="D12" s="15" t="s">
        <v>510</v>
      </c>
      <c r="E12" s="6" t="s">
        <v>511</v>
      </c>
      <c r="F12" s="15">
        <v>1</v>
      </c>
      <c r="G12" s="41">
        <v>63</v>
      </c>
      <c r="H12" s="42">
        <v>1</v>
      </c>
      <c r="I12" s="42">
        <f t="shared" si="0"/>
        <v>64</v>
      </c>
      <c r="J12" s="27"/>
      <c r="K12" s="58"/>
    </row>
    <row r="13" spans="1:13" s="4" customFormat="1" ht="15" customHeight="1">
      <c r="A13" s="6">
        <v>9</v>
      </c>
      <c r="B13" s="15" t="s">
        <v>512</v>
      </c>
      <c r="C13" s="14" t="s">
        <v>513</v>
      </c>
      <c r="D13" s="15" t="s">
        <v>514</v>
      </c>
      <c r="E13" s="6" t="s">
        <v>515</v>
      </c>
      <c r="F13" s="15">
        <v>1</v>
      </c>
      <c r="G13" s="41">
        <v>25</v>
      </c>
      <c r="H13" s="42">
        <v>1</v>
      </c>
      <c r="I13" s="42">
        <f t="shared" si="0"/>
        <v>26</v>
      </c>
      <c r="J13" s="27"/>
      <c r="K13" s="58"/>
    </row>
    <row r="14" spans="1:13" s="4" customFormat="1" ht="15" customHeight="1">
      <c r="A14" s="6">
        <v>10</v>
      </c>
      <c r="B14" s="15" t="s">
        <v>516</v>
      </c>
      <c r="C14" s="14" t="s">
        <v>517</v>
      </c>
      <c r="D14" s="15" t="s">
        <v>518</v>
      </c>
      <c r="E14" s="6" t="s">
        <v>519</v>
      </c>
      <c r="F14" s="15">
        <v>1</v>
      </c>
      <c r="G14" s="41">
        <v>19</v>
      </c>
      <c r="H14" s="42">
        <v>1</v>
      </c>
      <c r="I14" s="42">
        <f t="shared" si="0"/>
        <v>20</v>
      </c>
      <c r="J14" s="27"/>
      <c r="K14" s="58"/>
    </row>
    <row r="15" spans="1:13" s="4" customFormat="1" ht="15" customHeight="1">
      <c r="A15" s="6">
        <v>11</v>
      </c>
      <c r="B15" s="15" t="s">
        <v>520</v>
      </c>
      <c r="C15" s="14" t="s">
        <v>521</v>
      </c>
      <c r="D15" s="15" t="s">
        <v>522</v>
      </c>
      <c r="E15" s="6" t="s">
        <v>523</v>
      </c>
      <c r="F15" s="15">
        <v>1</v>
      </c>
      <c r="G15" s="41">
        <v>14</v>
      </c>
      <c r="H15" s="42">
        <v>1</v>
      </c>
      <c r="I15" s="42">
        <f t="shared" si="0"/>
        <v>15</v>
      </c>
      <c r="J15" s="27"/>
      <c r="K15" s="58"/>
    </row>
    <row r="16" spans="1:13" s="4" customFormat="1" ht="15" customHeight="1">
      <c r="A16" s="6">
        <v>12</v>
      </c>
      <c r="B16" s="15" t="s">
        <v>524</v>
      </c>
      <c r="C16" s="14" t="s">
        <v>477</v>
      </c>
      <c r="D16" s="15" t="s">
        <v>525</v>
      </c>
      <c r="E16" s="6" t="s">
        <v>526</v>
      </c>
      <c r="F16" s="15">
        <v>1</v>
      </c>
      <c r="G16" s="41">
        <v>19</v>
      </c>
      <c r="H16" s="42">
        <v>1</v>
      </c>
      <c r="I16" s="42">
        <f t="shared" si="0"/>
        <v>20</v>
      </c>
      <c r="J16" s="27"/>
      <c r="K16" s="58"/>
    </row>
    <row r="17" spans="1:11" s="4" customFormat="1" ht="15" customHeight="1">
      <c r="A17" s="6">
        <v>13</v>
      </c>
      <c r="B17" s="15" t="s">
        <v>527</v>
      </c>
      <c r="C17" s="14" t="s">
        <v>528</v>
      </c>
      <c r="D17" s="15" t="s">
        <v>529</v>
      </c>
      <c r="E17" s="6" t="s">
        <v>530</v>
      </c>
      <c r="F17" s="15">
        <v>1</v>
      </c>
      <c r="G17" s="41">
        <v>33</v>
      </c>
      <c r="H17" s="42">
        <v>1</v>
      </c>
      <c r="I17" s="42">
        <f t="shared" si="0"/>
        <v>34</v>
      </c>
      <c r="J17" s="27"/>
      <c r="K17" s="58"/>
    </row>
    <row r="18" spans="1:11" s="4" customFormat="1" ht="15" customHeight="1">
      <c r="A18" s="6">
        <v>14</v>
      </c>
      <c r="B18" s="15" t="s">
        <v>531</v>
      </c>
      <c r="C18" s="14" t="s">
        <v>532</v>
      </c>
      <c r="D18" s="15" t="s">
        <v>533</v>
      </c>
      <c r="E18" s="6" t="s">
        <v>534</v>
      </c>
      <c r="F18" s="15">
        <v>1</v>
      </c>
      <c r="G18" s="41">
        <v>34</v>
      </c>
      <c r="H18" s="42">
        <v>1</v>
      </c>
      <c r="I18" s="42">
        <f t="shared" si="0"/>
        <v>35</v>
      </c>
      <c r="J18" s="27"/>
      <c r="K18" s="58"/>
    </row>
    <row r="19" spans="1:11" s="4" customFormat="1" ht="15" customHeight="1">
      <c r="A19" s="6">
        <v>15</v>
      </c>
      <c r="B19" s="15" t="s">
        <v>535</v>
      </c>
      <c r="C19" s="14" t="s">
        <v>536</v>
      </c>
      <c r="D19" s="15" t="s">
        <v>537</v>
      </c>
      <c r="E19" s="6" t="s">
        <v>538</v>
      </c>
      <c r="F19" s="15">
        <v>1</v>
      </c>
      <c r="G19" s="41">
        <v>20</v>
      </c>
      <c r="H19" s="42">
        <v>1</v>
      </c>
      <c r="I19" s="42">
        <f t="shared" si="0"/>
        <v>21</v>
      </c>
      <c r="J19" s="27"/>
      <c r="K19" s="58"/>
    </row>
    <row r="20" spans="1:11" s="4" customFormat="1" ht="15" customHeight="1">
      <c r="A20" s="6">
        <v>16</v>
      </c>
      <c r="B20" s="15" t="s">
        <v>539</v>
      </c>
      <c r="C20" s="14" t="s">
        <v>540</v>
      </c>
      <c r="D20" s="15" t="s">
        <v>541</v>
      </c>
      <c r="E20" s="6" t="s">
        <v>542</v>
      </c>
      <c r="F20" s="15">
        <v>1</v>
      </c>
      <c r="G20" s="41">
        <v>17</v>
      </c>
      <c r="H20" s="42">
        <v>1</v>
      </c>
      <c r="I20" s="42">
        <f t="shared" si="0"/>
        <v>18</v>
      </c>
      <c r="J20" s="27"/>
      <c r="K20" s="58"/>
    </row>
    <row r="21" spans="1:11" s="4" customFormat="1" ht="15" customHeight="1">
      <c r="A21" s="6">
        <v>17</v>
      </c>
      <c r="B21" s="15" t="s">
        <v>543</v>
      </c>
      <c r="C21" s="14" t="s">
        <v>544</v>
      </c>
      <c r="D21" s="15" t="s">
        <v>545</v>
      </c>
      <c r="E21" s="6" t="s">
        <v>546</v>
      </c>
      <c r="F21" s="15">
        <v>1</v>
      </c>
      <c r="G21" s="41">
        <v>13</v>
      </c>
      <c r="H21" s="42">
        <v>1</v>
      </c>
      <c r="I21" s="42">
        <f t="shared" si="0"/>
        <v>14</v>
      </c>
      <c r="J21" s="27"/>
      <c r="K21" s="58"/>
    </row>
    <row r="22" spans="1:11" s="4" customFormat="1" ht="15" customHeight="1">
      <c r="A22" s="6">
        <v>18</v>
      </c>
      <c r="B22" s="15" t="s">
        <v>547</v>
      </c>
      <c r="C22" s="14" t="s">
        <v>548</v>
      </c>
      <c r="D22" s="15" t="s">
        <v>549</v>
      </c>
      <c r="E22" s="6" t="s">
        <v>550</v>
      </c>
      <c r="F22" s="15">
        <v>1</v>
      </c>
      <c r="G22" s="41">
        <v>27</v>
      </c>
      <c r="H22" s="42">
        <v>1</v>
      </c>
      <c r="I22" s="42">
        <f t="shared" si="0"/>
        <v>28</v>
      </c>
      <c r="J22" s="27"/>
      <c r="K22" s="58"/>
    </row>
    <row r="23" spans="1:11" s="4" customFormat="1" ht="15" customHeight="1">
      <c r="A23" s="6">
        <v>19</v>
      </c>
      <c r="B23" s="15" t="s">
        <v>551</v>
      </c>
      <c r="C23" s="14" t="s">
        <v>552</v>
      </c>
      <c r="D23" s="15" t="s">
        <v>553</v>
      </c>
      <c r="E23" s="6" t="s">
        <v>554</v>
      </c>
      <c r="F23" s="15">
        <v>1</v>
      </c>
      <c r="G23" s="41">
        <v>14</v>
      </c>
      <c r="H23" s="42">
        <v>1</v>
      </c>
      <c r="I23" s="42">
        <f t="shared" si="0"/>
        <v>15</v>
      </c>
      <c r="J23" s="27"/>
      <c r="K23" s="58"/>
    </row>
    <row r="24" spans="1:11" s="4" customFormat="1" ht="15" customHeight="1">
      <c r="A24" s="6">
        <v>20</v>
      </c>
      <c r="B24" s="15" t="s">
        <v>555</v>
      </c>
      <c r="C24" s="14" t="s">
        <v>556</v>
      </c>
      <c r="D24" s="15" t="s">
        <v>557</v>
      </c>
      <c r="E24" s="6" t="s">
        <v>558</v>
      </c>
      <c r="F24" s="15">
        <v>1</v>
      </c>
      <c r="G24" s="41">
        <v>10</v>
      </c>
      <c r="H24" s="42">
        <v>1</v>
      </c>
      <c r="I24" s="42">
        <f t="shared" si="0"/>
        <v>11</v>
      </c>
      <c r="J24" s="27"/>
      <c r="K24" s="58"/>
    </row>
    <row r="25" spans="1:11" s="4" customFormat="1" ht="15" customHeight="1">
      <c r="A25" s="6">
        <v>21</v>
      </c>
      <c r="B25" s="15" t="s">
        <v>559</v>
      </c>
      <c r="C25" s="14" t="s">
        <v>560</v>
      </c>
      <c r="D25" s="15" t="s">
        <v>561</v>
      </c>
      <c r="E25" s="6" t="s">
        <v>562</v>
      </c>
      <c r="F25" s="15">
        <v>1</v>
      </c>
      <c r="G25" s="41">
        <v>13</v>
      </c>
      <c r="H25" s="42">
        <v>1</v>
      </c>
      <c r="I25" s="42">
        <f t="shared" si="0"/>
        <v>14</v>
      </c>
      <c r="J25" s="27"/>
      <c r="K25" s="58"/>
    </row>
    <row r="26" spans="1:11" s="4" customFormat="1" ht="15" customHeight="1">
      <c r="A26" s="6">
        <v>22</v>
      </c>
      <c r="B26" s="15" t="s">
        <v>563</v>
      </c>
      <c r="C26" s="14" t="s">
        <v>564</v>
      </c>
      <c r="D26" s="15" t="s">
        <v>565</v>
      </c>
      <c r="E26" s="6" t="s">
        <v>566</v>
      </c>
      <c r="F26" s="15">
        <v>1</v>
      </c>
      <c r="G26" s="41">
        <v>23</v>
      </c>
      <c r="H26" s="42">
        <v>1</v>
      </c>
      <c r="I26" s="42">
        <f t="shared" si="0"/>
        <v>24</v>
      </c>
      <c r="J26" s="27"/>
      <c r="K26" s="58"/>
    </row>
    <row r="27" spans="1:11" s="4" customFormat="1" ht="15" customHeight="1">
      <c r="A27" s="6">
        <v>23</v>
      </c>
      <c r="B27" s="15" t="s">
        <v>567</v>
      </c>
      <c r="C27" s="14" t="s">
        <v>568</v>
      </c>
      <c r="D27" s="15" t="s">
        <v>569</v>
      </c>
      <c r="E27" s="6" t="s">
        <v>570</v>
      </c>
      <c r="F27" s="15">
        <v>1</v>
      </c>
      <c r="G27" s="41">
        <v>3</v>
      </c>
      <c r="H27" s="42">
        <v>1</v>
      </c>
      <c r="I27" s="42">
        <f t="shared" si="0"/>
        <v>4</v>
      </c>
      <c r="J27" s="27"/>
      <c r="K27" s="58"/>
    </row>
    <row r="28" spans="1:11" s="4" customFormat="1" ht="15" customHeight="1">
      <c r="A28" s="6">
        <v>24</v>
      </c>
      <c r="B28" s="15" t="s">
        <v>571</v>
      </c>
      <c r="C28" s="14" t="s">
        <v>572</v>
      </c>
      <c r="D28" s="15" t="s">
        <v>573</v>
      </c>
      <c r="E28" s="6" t="s">
        <v>574</v>
      </c>
      <c r="F28" s="15">
        <v>1</v>
      </c>
      <c r="G28" s="41">
        <v>5</v>
      </c>
      <c r="H28" s="42">
        <v>1</v>
      </c>
      <c r="I28" s="42">
        <f t="shared" si="0"/>
        <v>6</v>
      </c>
      <c r="J28" s="27"/>
      <c r="K28" s="58"/>
    </row>
    <row r="29" spans="1:11" s="4" customFormat="1" ht="15" customHeight="1">
      <c r="A29" s="6">
        <v>25</v>
      </c>
      <c r="B29" s="15" t="s">
        <v>575</v>
      </c>
      <c r="C29" s="14" t="s">
        <v>576</v>
      </c>
      <c r="D29" s="15" t="s">
        <v>577</v>
      </c>
      <c r="E29" s="6" t="s">
        <v>578</v>
      </c>
      <c r="F29" s="15">
        <v>1</v>
      </c>
      <c r="G29" s="41">
        <v>3</v>
      </c>
      <c r="H29" s="42">
        <v>1</v>
      </c>
      <c r="I29" s="42">
        <f t="shared" si="0"/>
        <v>4</v>
      </c>
      <c r="J29" s="27"/>
      <c r="K29" s="58"/>
    </row>
    <row r="30" spans="1:11" s="4" customFormat="1" ht="15" customHeight="1">
      <c r="A30" s="6">
        <v>26</v>
      </c>
      <c r="B30" s="15" t="s">
        <v>579</v>
      </c>
      <c r="C30" s="14" t="s">
        <v>580</v>
      </c>
      <c r="D30" s="15" t="s">
        <v>581</v>
      </c>
      <c r="E30" s="6" t="s">
        <v>582</v>
      </c>
      <c r="F30" s="15">
        <v>1</v>
      </c>
      <c r="G30" s="41">
        <v>4</v>
      </c>
      <c r="H30" s="42">
        <v>1</v>
      </c>
      <c r="I30" s="42">
        <f t="shared" si="0"/>
        <v>5</v>
      </c>
      <c r="J30" s="27"/>
      <c r="K30" s="58"/>
    </row>
    <row r="31" spans="1:11" s="4" customFormat="1" ht="15" customHeight="1">
      <c r="A31" s="6">
        <v>27</v>
      </c>
      <c r="B31" s="15" t="s">
        <v>583</v>
      </c>
      <c r="C31" s="14" t="s">
        <v>584</v>
      </c>
      <c r="D31" s="15" t="s">
        <v>585</v>
      </c>
      <c r="E31" s="6" t="s">
        <v>586</v>
      </c>
      <c r="F31" s="15">
        <v>1</v>
      </c>
      <c r="G31" s="41">
        <v>2</v>
      </c>
      <c r="H31" s="42">
        <v>1</v>
      </c>
      <c r="I31" s="42">
        <f t="shared" si="0"/>
        <v>3</v>
      </c>
      <c r="J31" s="27"/>
      <c r="K31" s="58"/>
    </row>
    <row r="32" spans="1:11" s="4" customFormat="1" ht="15" customHeight="1">
      <c r="A32" s="6">
        <v>28</v>
      </c>
      <c r="B32" s="15" t="s">
        <v>587</v>
      </c>
      <c r="C32" s="14" t="s">
        <v>588</v>
      </c>
      <c r="D32" s="15" t="s">
        <v>589</v>
      </c>
      <c r="E32" s="6" t="s">
        <v>590</v>
      </c>
      <c r="F32" s="15">
        <v>1</v>
      </c>
      <c r="G32" s="41">
        <v>20</v>
      </c>
      <c r="H32" s="42">
        <v>1</v>
      </c>
      <c r="I32" s="42">
        <f t="shared" si="0"/>
        <v>21</v>
      </c>
      <c r="J32" s="27"/>
      <c r="K32" s="58"/>
    </row>
    <row r="33" spans="1:11" s="4" customFormat="1" ht="15" customHeight="1">
      <c r="A33" s="6">
        <v>29</v>
      </c>
      <c r="B33" s="15" t="s">
        <v>591</v>
      </c>
      <c r="C33" s="14" t="s">
        <v>592</v>
      </c>
      <c r="D33" s="15" t="s">
        <v>593</v>
      </c>
      <c r="E33" s="6" t="s">
        <v>594</v>
      </c>
      <c r="F33" s="15">
        <v>1</v>
      </c>
      <c r="G33" s="41">
        <v>13</v>
      </c>
      <c r="H33" s="42">
        <v>1</v>
      </c>
      <c r="I33" s="42">
        <f t="shared" si="0"/>
        <v>14</v>
      </c>
      <c r="J33" s="27"/>
      <c r="K33" s="58"/>
    </row>
    <row r="34" spans="1:11" s="4" customFormat="1" ht="15" customHeight="1">
      <c r="A34" s="6">
        <v>30</v>
      </c>
      <c r="B34" s="15" t="s">
        <v>595</v>
      </c>
      <c r="C34" s="14" t="s">
        <v>596</v>
      </c>
      <c r="D34" s="15" t="s">
        <v>597</v>
      </c>
      <c r="E34" s="6" t="s">
        <v>598</v>
      </c>
      <c r="F34" s="15">
        <v>1</v>
      </c>
      <c r="G34" s="41">
        <v>6</v>
      </c>
      <c r="H34" s="42">
        <v>1</v>
      </c>
      <c r="I34" s="42">
        <f t="shared" si="0"/>
        <v>7</v>
      </c>
      <c r="J34" s="27"/>
      <c r="K34" s="58"/>
    </row>
    <row r="35" spans="1:11" s="4" customFormat="1" ht="15" customHeight="1">
      <c r="A35" s="6">
        <v>31</v>
      </c>
      <c r="B35" s="15" t="s">
        <v>599</v>
      </c>
      <c r="C35" s="14" t="s">
        <v>600</v>
      </c>
      <c r="D35" s="15" t="s">
        <v>601</v>
      </c>
      <c r="E35" s="6" t="s">
        <v>602</v>
      </c>
      <c r="F35" s="15">
        <v>1</v>
      </c>
      <c r="G35" s="41">
        <v>17</v>
      </c>
      <c r="H35" s="42">
        <v>1</v>
      </c>
      <c r="I35" s="42">
        <f t="shared" si="0"/>
        <v>18</v>
      </c>
      <c r="J35" s="27"/>
      <c r="K35" s="58"/>
    </row>
    <row r="36" spans="1:11" s="4" customFormat="1" ht="15" customHeight="1">
      <c r="A36" s="6">
        <v>32</v>
      </c>
      <c r="B36" s="15" t="s">
        <v>603</v>
      </c>
      <c r="C36" s="14" t="s">
        <v>604</v>
      </c>
      <c r="D36" s="15" t="s">
        <v>605</v>
      </c>
      <c r="E36" s="6" t="s">
        <v>606</v>
      </c>
      <c r="F36" s="15">
        <v>1</v>
      </c>
      <c r="G36" s="41">
        <v>12</v>
      </c>
      <c r="H36" s="42">
        <v>1</v>
      </c>
      <c r="I36" s="42">
        <f t="shared" si="0"/>
        <v>13</v>
      </c>
      <c r="J36" s="27"/>
      <c r="K36" s="58"/>
    </row>
    <row r="37" spans="1:11" s="4" customFormat="1" ht="15" customHeight="1">
      <c r="A37" s="6">
        <v>33</v>
      </c>
      <c r="B37" s="15" t="s">
        <v>607</v>
      </c>
      <c r="C37" s="14" t="s">
        <v>480</v>
      </c>
      <c r="D37" s="15" t="s">
        <v>608</v>
      </c>
      <c r="E37" s="6" t="s">
        <v>609</v>
      </c>
      <c r="F37" s="15">
        <v>1</v>
      </c>
      <c r="G37" s="41">
        <v>10</v>
      </c>
      <c r="H37" s="42">
        <v>1</v>
      </c>
      <c r="I37" s="42">
        <f t="shared" si="0"/>
        <v>11</v>
      </c>
      <c r="J37" s="27"/>
      <c r="K37" s="58"/>
    </row>
    <row r="38" spans="1:11" s="4" customFormat="1" ht="15" customHeight="1">
      <c r="A38" s="6">
        <v>34</v>
      </c>
      <c r="B38" s="15" t="s">
        <v>610</v>
      </c>
      <c r="C38" s="14" t="s">
        <v>611</v>
      </c>
      <c r="D38" s="15" t="s">
        <v>612</v>
      </c>
      <c r="E38" s="6" t="s">
        <v>613</v>
      </c>
      <c r="F38" s="15">
        <v>1</v>
      </c>
      <c r="G38" s="41">
        <v>4</v>
      </c>
      <c r="H38" s="42">
        <v>1</v>
      </c>
      <c r="I38" s="42">
        <f t="shared" si="0"/>
        <v>5</v>
      </c>
      <c r="J38" s="27"/>
      <c r="K38" s="58"/>
    </row>
    <row r="39" spans="1:11" s="4" customFormat="1" ht="15" customHeight="1">
      <c r="A39" s="6">
        <v>35</v>
      </c>
      <c r="B39" s="15" t="s">
        <v>614</v>
      </c>
      <c r="C39" s="14" t="s">
        <v>615</v>
      </c>
      <c r="D39" s="15" t="s">
        <v>616</v>
      </c>
      <c r="E39" s="6" t="s">
        <v>617</v>
      </c>
      <c r="F39" s="15">
        <v>1</v>
      </c>
      <c r="G39" s="41">
        <v>2</v>
      </c>
      <c r="H39" s="42">
        <v>1</v>
      </c>
      <c r="I39" s="42">
        <f t="shared" si="0"/>
        <v>3</v>
      </c>
      <c r="J39" s="27"/>
      <c r="K39" s="58"/>
    </row>
    <row r="40" spans="1:11" s="4" customFormat="1" ht="15" customHeight="1">
      <c r="A40" s="6">
        <v>36</v>
      </c>
      <c r="B40" s="15" t="s">
        <v>618</v>
      </c>
      <c r="C40" s="14" t="s">
        <v>619</v>
      </c>
      <c r="D40" s="15" t="s">
        <v>620</v>
      </c>
      <c r="E40" s="6" t="s">
        <v>621</v>
      </c>
      <c r="F40" s="15">
        <v>1</v>
      </c>
      <c r="G40" s="41">
        <v>7</v>
      </c>
      <c r="H40" s="42">
        <v>1</v>
      </c>
      <c r="I40" s="42">
        <f t="shared" si="0"/>
        <v>8</v>
      </c>
      <c r="J40" s="27"/>
      <c r="K40" s="58"/>
    </row>
    <row r="41" spans="1:11" s="4" customFormat="1" ht="15" customHeight="1">
      <c r="A41" s="6">
        <v>37</v>
      </c>
      <c r="B41" s="15" t="s">
        <v>622</v>
      </c>
      <c r="C41" s="14" t="s">
        <v>623</v>
      </c>
      <c r="D41" s="15" t="s">
        <v>624</v>
      </c>
      <c r="E41" s="6" t="s">
        <v>625</v>
      </c>
      <c r="F41" s="15">
        <v>1</v>
      </c>
      <c r="G41" s="41">
        <v>3</v>
      </c>
      <c r="H41" s="42">
        <v>1</v>
      </c>
      <c r="I41" s="42">
        <f t="shared" si="0"/>
        <v>4</v>
      </c>
      <c r="J41" s="27"/>
      <c r="K41" s="58"/>
    </row>
    <row r="42" spans="1:11" s="4" customFormat="1" ht="15" customHeight="1">
      <c r="A42" s="6">
        <v>38</v>
      </c>
      <c r="B42" s="15" t="s">
        <v>626</v>
      </c>
      <c r="C42" s="14" t="s">
        <v>627</v>
      </c>
      <c r="D42" s="15" t="s">
        <v>628</v>
      </c>
      <c r="E42" s="6" t="s">
        <v>629</v>
      </c>
      <c r="F42" s="15">
        <v>1</v>
      </c>
      <c r="G42" s="41">
        <v>2</v>
      </c>
      <c r="H42" s="42">
        <v>1</v>
      </c>
      <c r="I42" s="42">
        <f t="shared" si="0"/>
        <v>3</v>
      </c>
      <c r="J42" s="27"/>
      <c r="K42" s="58"/>
    </row>
    <row r="43" spans="1:11" s="4" customFormat="1" ht="15" customHeight="1">
      <c r="A43" s="6">
        <v>39</v>
      </c>
      <c r="B43" s="15" t="s">
        <v>630</v>
      </c>
      <c r="C43" s="14" t="s">
        <v>631</v>
      </c>
      <c r="D43" s="15" t="s">
        <v>632</v>
      </c>
      <c r="E43" s="6" t="s">
        <v>633</v>
      </c>
      <c r="F43" s="15">
        <v>1</v>
      </c>
      <c r="G43" s="41">
        <v>4</v>
      </c>
      <c r="H43" s="42">
        <v>1</v>
      </c>
      <c r="I43" s="42">
        <f t="shared" si="0"/>
        <v>5</v>
      </c>
      <c r="J43" s="27"/>
      <c r="K43" s="58"/>
    </row>
    <row r="44" spans="1:11" s="4" customFormat="1" ht="15" customHeight="1">
      <c r="A44" s="6">
        <v>40</v>
      </c>
      <c r="B44" s="15" t="s">
        <v>634</v>
      </c>
      <c r="C44" s="14" t="s">
        <v>635</v>
      </c>
      <c r="D44" s="15" t="s">
        <v>636</v>
      </c>
      <c r="E44" s="6" t="s">
        <v>637</v>
      </c>
      <c r="F44" s="15">
        <v>1</v>
      </c>
      <c r="G44" s="41">
        <v>4</v>
      </c>
      <c r="H44" s="42">
        <v>1</v>
      </c>
      <c r="I44" s="42">
        <f t="shared" si="0"/>
        <v>5</v>
      </c>
      <c r="J44" s="27"/>
      <c r="K44" s="58"/>
    </row>
    <row r="45" spans="1:11" s="4" customFormat="1" ht="15" customHeight="1">
      <c r="A45" s="6">
        <v>41</v>
      </c>
      <c r="B45" s="15" t="s">
        <v>638</v>
      </c>
      <c r="C45" s="14" t="s">
        <v>639</v>
      </c>
      <c r="D45" s="15" t="s">
        <v>640</v>
      </c>
      <c r="E45" s="6" t="s">
        <v>641</v>
      </c>
      <c r="F45" s="15">
        <v>1</v>
      </c>
      <c r="G45" s="41">
        <v>3</v>
      </c>
      <c r="H45" s="42">
        <v>1</v>
      </c>
      <c r="I45" s="42">
        <f t="shared" si="0"/>
        <v>4</v>
      </c>
      <c r="J45" s="27"/>
      <c r="K45" s="58"/>
    </row>
    <row r="46" spans="1:11" s="4" customFormat="1" ht="15" customHeight="1">
      <c r="A46" s="6">
        <v>42</v>
      </c>
      <c r="B46" s="15" t="s">
        <v>642</v>
      </c>
      <c r="C46" s="14" t="s">
        <v>643</v>
      </c>
      <c r="D46" s="15" t="s">
        <v>644</v>
      </c>
      <c r="E46" s="6" t="s">
        <v>645</v>
      </c>
      <c r="F46" s="15">
        <v>1</v>
      </c>
      <c r="G46" s="41">
        <v>2</v>
      </c>
      <c r="H46" s="42">
        <v>1</v>
      </c>
      <c r="I46" s="42">
        <f t="shared" si="0"/>
        <v>3</v>
      </c>
      <c r="J46" s="27"/>
      <c r="K46" s="58"/>
    </row>
    <row r="47" spans="1:11" s="4" customFormat="1" ht="15" customHeight="1">
      <c r="A47" s="6">
        <v>43</v>
      </c>
      <c r="B47" s="15" t="s">
        <v>646</v>
      </c>
      <c r="C47" s="14" t="s">
        <v>647</v>
      </c>
      <c r="D47" s="15" t="s">
        <v>648</v>
      </c>
      <c r="E47" s="6" t="s">
        <v>649</v>
      </c>
      <c r="F47" s="15">
        <v>1</v>
      </c>
      <c r="G47" s="41">
        <v>3</v>
      </c>
      <c r="H47" s="42">
        <v>1</v>
      </c>
      <c r="I47" s="42">
        <f t="shared" si="0"/>
        <v>4</v>
      </c>
      <c r="J47" s="27"/>
      <c r="K47" s="58"/>
    </row>
    <row r="48" spans="1:11" s="4" customFormat="1" ht="15" customHeight="1">
      <c r="A48" s="6">
        <v>44</v>
      </c>
      <c r="B48" s="15" t="s">
        <v>650</v>
      </c>
      <c r="C48" s="14" t="s">
        <v>651</v>
      </c>
      <c r="D48" s="15" t="s">
        <v>652</v>
      </c>
      <c r="E48" s="6" t="s">
        <v>653</v>
      </c>
      <c r="F48" s="15">
        <v>1</v>
      </c>
      <c r="G48" s="41">
        <v>3</v>
      </c>
      <c r="H48" s="42">
        <v>1</v>
      </c>
      <c r="I48" s="42">
        <f t="shared" si="0"/>
        <v>4</v>
      </c>
      <c r="J48" s="27"/>
      <c r="K48" s="58"/>
    </row>
    <row r="49" spans="1:13" s="4" customFormat="1" ht="15" customHeight="1">
      <c r="A49" s="6">
        <v>45</v>
      </c>
      <c r="B49" s="15" t="s">
        <v>654</v>
      </c>
      <c r="C49" s="14" t="s">
        <v>478</v>
      </c>
      <c r="D49" s="15" t="s">
        <v>655</v>
      </c>
      <c r="E49" s="6" t="s">
        <v>656</v>
      </c>
      <c r="F49" s="15">
        <v>1</v>
      </c>
      <c r="G49" s="41">
        <v>14</v>
      </c>
      <c r="H49" s="42">
        <v>1</v>
      </c>
      <c r="I49" s="42">
        <f t="shared" si="0"/>
        <v>15</v>
      </c>
      <c r="J49" s="27"/>
      <c r="K49" s="58"/>
    </row>
    <row r="50" spans="1:13" s="4" customFormat="1" ht="15" customHeight="1">
      <c r="A50" s="6">
        <v>46</v>
      </c>
      <c r="B50" s="15" t="s">
        <v>657</v>
      </c>
      <c r="C50" s="14" t="s">
        <v>658</v>
      </c>
      <c r="D50" s="15" t="s">
        <v>659</v>
      </c>
      <c r="E50" s="6" t="s">
        <v>660</v>
      </c>
      <c r="F50" s="15">
        <v>1</v>
      </c>
      <c r="G50" s="41">
        <v>30</v>
      </c>
      <c r="H50" s="42">
        <v>1</v>
      </c>
      <c r="I50" s="42">
        <f t="shared" si="0"/>
        <v>31</v>
      </c>
      <c r="J50" s="27"/>
      <c r="K50" s="58"/>
    </row>
    <row r="51" spans="1:13" s="4" customFormat="1" ht="15" customHeight="1">
      <c r="A51" s="6">
        <v>47</v>
      </c>
      <c r="B51" s="15" t="s">
        <v>661</v>
      </c>
      <c r="C51" s="14" t="s">
        <v>662</v>
      </c>
      <c r="D51" s="15" t="s">
        <v>663</v>
      </c>
      <c r="E51" s="6" t="s">
        <v>664</v>
      </c>
      <c r="F51" s="15">
        <v>1</v>
      </c>
      <c r="G51" s="41">
        <v>63</v>
      </c>
      <c r="H51" s="42">
        <v>1</v>
      </c>
      <c r="I51" s="42">
        <f t="shared" si="0"/>
        <v>64</v>
      </c>
      <c r="J51" s="27"/>
      <c r="K51" s="58"/>
    </row>
    <row r="52" spans="1:13" s="4" customFormat="1" ht="15" customHeight="1">
      <c r="A52" s="6">
        <v>48</v>
      </c>
      <c r="B52" s="15" t="s">
        <v>665</v>
      </c>
      <c r="C52" s="14" t="s">
        <v>666</v>
      </c>
      <c r="D52" s="15" t="s">
        <v>667</v>
      </c>
      <c r="E52" s="6" t="s">
        <v>668</v>
      </c>
      <c r="F52" s="15">
        <v>1</v>
      </c>
      <c r="G52" s="41">
        <v>10</v>
      </c>
      <c r="H52" s="42">
        <v>1</v>
      </c>
      <c r="I52" s="42">
        <f t="shared" si="0"/>
        <v>11</v>
      </c>
      <c r="J52" s="27"/>
      <c r="K52" s="58"/>
    </row>
    <row r="53" spans="1:13" s="4" customFormat="1" ht="15" customHeight="1">
      <c r="A53" s="6">
        <v>49</v>
      </c>
      <c r="B53" s="15" t="s">
        <v>669</v>
      </c>
      <c r="C53" s="14" t="s">
        <v>670</v>
      </c>
      <c r="D53" s="15" t="s">
        <v>671</v>
      </c>
      <c r="E53" s="6" t="s">
        <v>672</v>
      </c>
      <c r="F53" s="15">
        <v>1</v>
      </c>
      <c r="G53" s="41">
        <v>23</v>
      </c>
      <c r="H53" s="42">
        <v>1</v>
      </c>
      <c r="I53" s="42">
        <f t="shared" si="0"/>
        <v>24</v>
      </c>
      <c r="J53" s="27"/>
      <c r="K53" s="58"/>
    </row>
    <row r="54" spans="1:13" s="4" customFormat="1" ht="15" customHeight="1">
      <c r="A54" s="6">
        <v>50</v>
      </c>
      <c r="B54" s="15" t="s">
        <v>673</v>
      </c>
      <c r="C54" s="14" t="s">
        <v>674</v>
      </c>
      <c r="D54" s="15" t="s">
        <v>675</v>
      </c>
      <c r="E54" s="6" t="s">
        <v>676</v>
      </c>
      <c r="F54" s="15">
        <v>1</v>
      </c>
      <c r="G54" s="41">
        <v>11</v>
      </c>
      <c r="H54" s="42">
        <v>1</v>
      </c>
      <c r="I54" s="42">
        <f t="shared" si="0"/>
        <v>12</v>
      </c>
      <c r="J54" s="27"/>
      <c r="K54" s="58"/>
    </row>
    <row r="55" spans="1:13" s="4" customFormat="1" ht="15" customHeight="1">
      <c r="A55" s="6">
        <v>51</v>
      </c>
      <c r="B55" s="15" t="s">
        <v>677</v>
      </c>
      <c r="C55" s="14" t="s">
        <v>678</v>
      </c>
      <c r="D55" s="15" t="s">
        <v>679</v>
      </c>
      <c r="E55" s="6" t="s">
        <v>680</v>
      </c>
      <c r="F55" s="15">
        <v>1</v>
      </c>
      <c r="G55" s="41">
        <v>13</v>
      </c>
      <c r="H55" s="42">
        <v>1</v>
      </c>
      <c r="I55" s="42">
        <f t="shared" si="0"/>
        <v>14</v>
      </c>
      <c r="J55" s="27"/>
      <c r="K55" s="58"/>
    </row>
    <row r="56" spans="1:13" s="4" customFormat="1" ht="15" customHeight="1">
      <c r="A56" s="6">
        <v>52</v>
      </c>
      <c r="B56" s="15" t="s">
        <v>681</v>
      </c>
      <c r="C56" s="14" t="s">
        <v>682</v>
      </c>
      <c r="D56" s="15" t="s">
        <v>683</v>
      </c>
      <c r="E56" s="6" t="s">
        <v>684</v>
      </c>
      <c r="F56" s="15">
        <v>1</v>
      </c>
      <c r="G56" s="41">
        <v>12</v>
      </c>
      <c r="H56" s="42">
        <v>1</v>
      </c>
      <c r="I56" s="42">
        <f t="shared" si="0"/>
        <v>13</v>
      </c>
      <c r="J56" s="27"/>
      <c r="K56" s="58"/>
    </row>
    <row r="57" spans="1:13" s="4" customFormat="1" ht="15" customHeight="1">
      <c r="A57" s="6">
        <v>53</v>
      </c>
      <c r="B57" s="15" t="s">
        <v>685</v>
      </c>
      <c r="C57" s="14" t="s">
        <v>686</v>
      </c>
      <c r="D57" s="15" t="s">
        <v>687</v>
      </c>
      <c r="E57" s="6" t="s">
        <v>688</v>
      </c>
      <c r="F57" s="15">
        <v>1</v>
      </c>
      <c r="G57" s="41">
        <v>2</v>
      </c>
      <c r="H57" s="42">
        <v>1</v>
      </c>
      <c r="I57" s="42">
        <f t="shared" si="0"/>
        <v>3</v>
      </c>
      <c r="J57" s="27"/>
      <c r="K57" s="58"/>
    </row>
    <row r="58" spans="1:13">
      <c r="L58" s="4"/>
      <c r="M58" s="4"/>
    </row>
  </sheetData>
  <mergeCells count="6">
    <mergeCell ref="A1:I1"/>
    <mergeCell ref="A3:B4"/>
    <mergeCell ref="C3:C4"/>
    <mergeCell ref="D3:D4"/>
    <mergeCell ref="E3:E4"/>
    <mergeCell ref="F3:I3"/>
  </mergeCells>
  <phoneticPr fontId="4"/>
  <pageMargins left="0.70866141732283472" right="0.47"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Q59"/>
  <sheetViews>
    <sheetView tabSelected="1" view="pageBreakPreview" zoomScale="80" zoomScaleSheetLayoutView="80" workbookViewId="0">
      <pane ySplit="1" topLeftCell="A41" activePane="bottomLeft" state="frozen"/>
      <selection activeCell="F35" sqref="F35"/>
      <selection pane="bottomLeft" activeCell="F35" sqref="F35"/>
    </sheetView>
  </sheetViews>
  <sheetFormatPr defaultRowHeight="13.2"/>
  <cols>
    <col min="1" max="1" width="3.44140625" bestFit="1" customWidth="1"/>
    <col min="2" max="2" width="39.33203125" customWidth="1"/>
    <col min="3" max="3" width="9" customWidth="1"/>
    <col min="4" max="4" width="27.77734375" customWidth="1"/>
    <col min="5" max="5" width="9" customWidth="1"/>
  </cols>
  <sheetData>
    <row r="1" spans="1:17" s="8" customFormat="1" ht="18.75" customHeight="1">
      <c r="A1" s="118" t="s">
        <v>834</v>
      </c>
      <c r="B1" s="118"/>
      <c r="C1" s="118"/>
      <c r="D1" s="118"/>
      <c r="E1" s="118"/>
      <c r="F1" s="118"/>
      <c r="G1" s="118"/>
      <c r="H1" s="118"/>
      <c r="I1" s="118"/>
      <c r="J1" s="118"/>
      <c r="K1" s="118"/>
    </row>
    <row r="2" spans="1:17" s="8" customFormat="1" ht="18.75" customHeight="1">
      <c r="A2" s="44"/>
      <c r="B2" s="44"/>
      <c r="C2" s="44"/>
      <c r="D2" s="44"/>
      <c r="E2" s="44"/>
      <c r="F2" s="44"/>
      <c r="G2" s="44"/>
      <c r="H2" s="44"/>
      <c r="I2" s="44"/>
      <c r="J2" s="44"/>
      <c r="K2" s="44"/>
    </row>
    <row r="3" spans="1:17" s="2" customFormat="1" ht="52.5" customHeight="1">
      <c r="A3" s="116" t="s">
        <v>98</v>
      </c>
      <c r="B3" s="117"/>
      <c r="C3" s="9" t="s">
        <v>1</v>
      </c>
      <c r="D3" s="10" t="s">
        <v>2</v>
      </c>
      <c r="E3" s="10" t="s">
        <v>3</v>
      </c>
      <c r="F3" s="50" t="s">
        <v>99</v>
      </c>
      <c r="G3" s="11" t="s">
        <v>100</v>
      </c>
      <c r="H3" s="11" t="s">
        <v>101</v>
      </c>
      <c r="I3" s="43" t="s">
        <v>838</v>
      </c>
      <c r="J3" s="46"/>
      <c r="K3" s="12"/>
      <c r="L3" s="13"/>
    </row>
    <row r="4" spans="1:17" s="4" customFormat="1" ht="15" customHeight="1">
      <c r="A4" s="6">
        <v>1</v>
      </c>
      <c r="B4" s="5" t="s">
        <v>102</v>
      </c>
      <c r="C4" s="14" t="s">
        <v>9</v>
      </c>
      <c r="D4" s="15" t="s">
        <v>103</v>
      </c>
      <c r="E4" s="6" t="s">
        <v>104</v>
      </c>
      <c r="F4" s="15">
        <v>3</v>
      </c>
      <c r="G4" s="15">
        <v>10</v>
      </c>
      <c r="H4" s="15">
        <v>10</v>
      </c>
      <c r="I4" s="15">
        <f t="shared" ref="I4:I35" si="0">F4*G4+H4</f>
        <v>40</v>
      </c>
      <c r="J4" s="27"/>
      <c r="K4" s="7"/>
      <c r="L4" s="16"/>
      <c r="M4" s="17" t="s">
        <v>105</v>
      </c>
      <c r="N4" s="17">
        <v>8</v>
      </c>
      <c r="O4" s="17">
        <v>2</v>
      </c>
      <c r="P4" s="17"/>
      <c r="Q4" s="17">
        <f t="shared" ref="Q4:Q11" si="1">+N4+O4</f>
        <v>10</v>
      </c>
    </row>
    <row r="5" spans="1:17" s="4" customFormat="1" ht="15" customHeight="1">
      <c r="A5" s="6">
        <v>2</v>
      </c>
      <c r="B5" s="15" t="s">
        <v>106</v>
      </c>
      <c r="C5" s="14" t="s">
        <v>10</v>
      </c>
      <c r="D5" s="15" t="s">
        <v>107</v>
      </c>
      <c r="E5" s="6" t="s">
        <v>108</v>
      </c>
      <c r="F5" s="15">
        <v>3</v>
      </c>
      <c r="G5" s="15">
        <v>20</v>
      </c>
      <c r="H5" s="15">
        <v>10</v>
      </c>
      <c r="I5" s="15">
        <f t="shared" si="0"/>
        <v>70</v>
      </c>
      <c r="J5" s="27"/>
      <c r="K5" s="7"/>
      <c r="L5" s="16"/>
      <c r="M5" s="17" t="s">
        <v>109</v>
      </c>
      <c r="N5" s="17">
        <v>16</v>
      </c>
      <c r="O5" s="17">
        <v>4</v>
      </c>
      <c r="P5" s="17"/>
      <c r="Q5" s="17">
        <f t="shared" si="1"/>
        <v>20</v>
      </c>
    </row>
    <row r="6" spans="1:17" s="4" customFormat="1" ht="15" customHeight="1">
      <c r="A6" s="6">
        <v>3</v>
      </c>
      <c r="B6" s="15" t="s">
        <v>110</v>
      </c>
      <c r="C6" s="14" t="s">
        <v>11</v>
      </c>
      <c r="D6" s="15" t="s">
        <v>111</v>
      </c>
      <c r="E6" s="6" t="s">
        <v>112</v>
      </c>
      <c r="F6" s="15">
        <v>3</v>
      </c>
      <c r="G6" s="15">
        <v>28</v>
      </c>
      <c r="H6" s="15">
        <v>10</v>
      </c>
      <c r="I6" s="15">
        <f t="shared" si="0"/>
        <v>94</v>
      </c>
      <c r="J6" s="27"/>
      <c r="K6" s="7"/>
      <c r="L6" s="16"/>
      <c r="M6" s="17" t="s">
        <v>113</v>
      </c>
      <c r="N6" s="17">
        <v>18</v>
      </c>
      <c r="O6" s="17">
        <v>10</v>
      </c>
      <c r="P6" s="17"/>
      <c r="Q6" s="17">
        <f t="shared" si="1"/>
        <v>28</v>
      </c>
    </row>
    <row r="7" spans="1:17" s="4" customFormat="1" ht="15" customHeight="1">
      <c r="A7" s="6">
        <v>4</v>
      </c>
      <c r="B7" s="15" t="s">
        <v>114</v>
      </c>
      <c r="C7" s="14" t="s">
        <v>12</v>
      </c>
      <c r="D7" s="15" t="s">
        <v>115</v>
      </c>
      <c r="E7" s="6" t="s">
        <v>116</v>
      </c>
      <c r="F7" s="15">
        <v>3</v>
      </c>
      <c r="G7" s="15">
        <v>39</v>
      </c>
      <c r="H7" s="15">
        <v>10</v>
      </c>
      <c r="I7" s="15">
        <f t="shared" si="0"/>
        <v>127</v>
      </c>
      <c r="J7" s="27"/>
      <c r="K7" s="7"/>
      <c r="L7" s="16"/>
      <c r="M7" s="17" t="s">
        <v>117</v>
      </c>
      <c r="N7" s="17">
        <v>29</v>
      </c>
      <c r="O7" s="17">
        <v>10</v>
      </c>
      <c r="P7" s="17"/>
      <c r="Q7" s="17">
        <f t="shared" si="1"/>
        <v>39</v>
      </c>
    </row>
    <row r="8" spans="1:17" s="4" customFormat="1" ht="15" customHeight="1">
      <c r="A8" s="6">
        <v>5</v>
      </c>
      <c r="B8" s="15" t="s">
        <v>118</v>
      </c>
      <c r="C8" s="14" t="s">
        <v>13</v>
      </c>
      <c r="D8" s="15" t="s">
        <v>14</v>
      </c>
      <c r="E8" s="6" t="s">
        <v>119</v>
      </c>
      <c r="F8" s="15">
        <v>3</v>
      </c>
      <c r="G8" s="15">
        <v>30</v>
      </c>
      <c r="H8" s="15">
        <v>10</v>
      </c>
      <c r="I8" s="15">
        <f t="shared" si="0"/>
        <v>100</v>
      </c>
      <c r="J8" s="27"/>
      <c r="K8" s="7"/>
      <c r="L8" s="16"/>
      <c r="M8" s="17" t="s">
        <v>120</v>
      </c>
      <c r="N8" s="17">
        <v>20</v>
      </c>
      <c r="O8" s="17">
        <v>10</v>
      </c>
      <c r="P8" s="17"/>
      <c r="Q8" s="17">
        <f t="shared" si="1"/>
        <v>30</v>
      </c>
    </row>
    <row r="9" spans="1:17" s="4" customFormat="1" ht="15" customHeight="1">
      <c r="A9" s="6">
        <v>6</v>
      </c>
      <c r="B9" s="15" t="s">
        <v>121</v>
      </c>
      <c r="C9" s="14" t="s">
        <v>15</v>
      </c>
      <c r="D9" s="15" t="s">
        <v>16</v>
      </c>
      <c r="E9" s="6" t="s">
        <v>122</v>
      </c>
      <c r="F9" s="15">
        <v>3</v>
      </c>
      <c r="G9" s="15">
        <v>27</v>
      </c>
      <c r="H9" s="15">
        <v>10</v>
      </c>
      <c r="I9" s="15">
        <f t="shared" si="0"/>
        <v>91</v>
      </c>
      <c r="J9" s="27"/>
      <c r="K9" s="7"/>
      <c r="L9" s="16"/>
      <c r="M9" s="17" t="s">
        <v>123</v>
      </c>
      <c r="N9" s="17">
        <v>19</v>
      </c>
      <c r="O9" s="17">
        <v>8</v>
      </c>
      <c r="P9" s="17"/>
      <c r="Q9" s="17">
        <f t="shared" si="1"/>
        <v>27</v>
      </c>
    </row>
    <row r="10" spans="1:17" s="4" customFormat="1" ht="15" customHeight="1">
      <c r="A10" s="6">
        <v>7</v>
      </c>
      <c r="B10" s="15" t="s">
        <v>124</v>
      </c>
      <c r="C10" s="14" t="s">
        <v>17</v>
      </c>
      <c r="D10" s="15" t="s">
        <v>18</v>
      </c>
      <c r="E10" s="6" t="s">
        <v>125</v>
      </c>
      <c r="F10" s="15">
        <v>3</v>
      </c>
      <c r="G10" s="15">
        <v>36</v>
      </c>
      <c r="H10" s="15">
        <v>10</v>
      </c>
      <c r="I10" s="15">
        <f t="shared" si="0"/>
        <v>118</v>
      </c>
      <c r="J10" s="27"/>
      <c r="K10" s="7"/>
      <c r="L10" s="16"/>
      <c r="M10" s="17" t="s">
        <v>126</v>
      </c>
      <c r="N10" s="17">
        <v>25</v>
      </c>
      <c r="O10" s="17">
        <v>11</v>
      </c>
      <c r="P10" s="17"/>
      <c r="Q10" s="17">
        <f t="shared" si="1"/>
        <v>36</v>
      </c>
    </row>
    <row r="11" spans="1:17" s="4" customFormat="1" ht="15" customHeight="1">
      <c r="A11" s="6">
        <v>8</v>
      </c>
      <c r="B11" s="15" t="s">
        <v>127</v>
      </c>
      <c r="C11" s="14" t="s">
        <v>19</v>
      </c>
      <c r="D11" s="15" t="s">
        <v>20</v>
      </c>
      <c r="E11" s="6" t="s">
        <v>128</v>
      </c>
      <c r="F11" s="15">
        <v>3</v>
      </c>
      <c r="G11" s="15">
        <v>68</v>
      </c>
      <c r="H11" s="15">
        <v>10</v>
      </c>
      <c r="I11" s="15">
        <f t="shared" si="0"/>
        <v>214</v>
      </c>
      <c r="J11" s="27"/>
      <c r="K11" s="7"/>
      <c r="L11" s="16"/>
      <c r="M11" s="17" t="s">
        <v>129</v>
      </c>
      <c r="N11" s="17">
        <v>45</v>
      </c>
      <c r="O11" s="17">
        <v>23</v>
      </c>
      <c r="P11" s="17"/>
      <c r="Q11" s="17">
        <f t="shared" si="1"/>
        <v>68</v>
      </c>
    </row>
    <row r="12" spans="1:17" s="4" customFormat="1" ht="15" customHeight="1">
      <c r="A12" s="6">
        <v>9</v>
      </c>
      <c r="B12" s="15" t="s">
        <v>130</v>
      </c>
      <c r="C12" s="14" t="s">
        <v>21</v>
      </c>
      <c r="D12" s="15" t="s">
        <v>22</v>
      </c>
      <c r="E12" s="6" t="s">
        <v>131</v>
      </c>
      <c r="F12" s="15">
        <v>3</v>
      </c>
      <c r="G12" s="15">
        <f>46+2</f>
        <v>48</v>
      </c>
      <c r="H12" s="15">
        <v>10</v>
      </c>
      <c r="I12" s="15">
        <f t="shared" si="0"/>
        <v>154</v>
      </c>
      <c r="J12" s="27"/>
      <c r="K12" s="7"/>
      <c r="L12" s="16"/>
      <c r="M12" s="17" t="s">
        <v>132</v>
      </c>
      <c r="N12" s="17">
        <v>31</v>
      </c>
      <c r="O12" s="17">
        <v>9</v>
      </c>
      <c r="P12" s="17">
        <v>6</v>
      </c>
      <c r="Q12" s="18">
        <f>+N12+O12+P12</f>
        <v>46</v>
      </c>
    </row>
    <row r="13" spans="1:17" s="4" customFormat="1" ht="15" customHeight="1">
      <c r="A13" s="6">
        <v>10</v>
      </c>
      <c r="B13" s="15" t="s">
        <v>133</v>
      </c>
      <c r="C13" s="14" t="s">
        <v>23</v>
      </c>
      <c r="D13" s="15" t="s">
        <v>24</v>
      </c>
      <c r="E13" s="6" t="s">
        <v>134</v>
      </c>
      <c r="F13" s="15">
        <v>3</v>
      </c>
      <c r="G13" s="15">
        <v>31</v>
      </c>
      <c r="H13" s="15">
        <v>10</v>
      </c>
      <c r="I13" s="15">
        <f t="shared" si="0"/>
        <v>103</v>
      </c>
      <c r="J13" s="27"/>
      <c r="K13" s="7"/>
      <c r="L13" s="16"/>
      <c r="M13" s="17" t="s">
        <v>135</v>
      </c>
      <c r="N13" s="17">
        <v>22</v>
      </c>
      <c r="O13" s="17">
        <v>9</v>
      </c>
      <c r="P13" s="17"/>
      <c r="Q13" s="17">
        <f t="shared" ref="Q13:Q56" si="2">+N13+O13</f>
        <v>31</v>
      </c>
    </row>
    <row r="14" spans="1:17" s="4" customFormat="1" ht="15" customHeight="1">
      <c r="A14" s="6">
        <v>11</v>
      </c>
      <c r="B14" s="15" t="s">
        <v>136</v>
      </c>
      <c r="C14" s="14" t="s">
        <v>25</v>
      </c>
      <c r="D14" s="15" t="s">
        <v>26</v>
      </c>
      <c r="E14" s="6" t="s">
        <v>137</v>
      </c>
      <c r="F14" s="15">
        <v>3</v>
      </c>
      <c r="G14" s="15">
        <v>87</v>
      </c>
      <c r="H14" s="15">
        <v>10</v>
      </c>
      <c r="I14" s="15">
        <f t="shared" si="0"/>
        <v>271</v>
      </c>
      <c r="J14" s="27"/>
      <c r="K14" s="7"/>
      <c r="L14" s="16"/>
      <c r="M14" s="17" t="s">
        <v>138</v>
      </c>
      <c r="N14" s="17">
        <v>59</v>
      </c>
      <c r="O14" s="17">
        <v>28</v>
      </c>
      <c r="P14" s="17"/>
      <c r="Q14" s="17">
        <f t="shared" si="2"/>
        <v>87</v>
      </c>
    </row>
    <row r="15" spans="1:17" s="4" customFormat="1" ht="15" customHeight="1">
      <c r="A15" s="6">
        <v>12</v>
      </c>
      <c r="B15" s="15" t="s">
        <v>139</v>
      </c>
      <c r="C15" s="14" t="s">
        <v>27</v>
      </c>
      <c r="D15" s="15" t="s">
        <v>28</v>
      </c>
      <c r="E15" s="6" t="s">
        <v>140</v>
      </c>
      <c r="F15" s="15">
        <v>3</v>
      </c>
      <c r="G15" s="15">
        <v>91</v>
      </c>
      <c r="H15" s="15">
        <v>10</v>
      </c>
      <c r="I15" s="15">
        <f t="shared" si="0"/>
        <v>283</v>
      </c>
      <c r="J15" s="27"/>
      <c r="K15" s="7"/>
      <c r="L15" s="16"/>
      <c r="M15" s="17" t="s">
        <v>141</v>
      </c>
      <c r="N15" s="17">
        <v>62</v>
      </c>
      <c r="O15" s="17">
        <v>29</v>
      </c>
      <c r="P15" s="17"/>
      <c r="Q15" s="17">
        <f t="shared" si="2"/>
        <v>91</v>
      </c>
    </row>
    <row r="16" spans="1:17" s="4" customFormat="1" ht="15" customHeight="1">
      <c r="A16" s="6">
        <v>13</v>
      </c>
      <c r="B16" s="15" t="s">
        <v>142</v>
      </c>
      <c r="C16" s="14" t="s">
        <v>29</v>
      </c>
      <c r="D16" s="15" t="s">
        <v>30</v>
      </c>
      <c r="E16" s="6" t="s">
        <v>143</v>
      </c>
      <c r="F16" s="15">
        <v>3</v>
      </c>
      <c r="G16" s="15">
        <v>26</v>
      </c>
      <c r="H16" s="15">
        <v>10</v>
      </c>
      <c r="I16" s="15">
        <f t="shared" si="0"/>
        <v>88</v>
      </c>
      <c r="J16" s="27"/>
      <c r="K16" s="7"/>
      <c r="L16" s="16"/>
      <c r="M16" s="17" t="s">
        <v>144</v>
      </c>
      <c r="N16" s="17">
        <v>18</v>
      </c>
      <c r="O16" s="17">
        <v>8</v>
      </c>
      <c r="P16" s="17"/>
      <c r="Q16" s="17">
        <f t="shared" si="2"/>
        <v>26</v>
      </c>
    </row>
    <row r="17" spans="1:17" s="4" customFormat="1" ht="15" customHeight="1">
      <c r="A17" s="6">
        <v>14</v>
      </c>
      <c r="B17" s="15" t="s">
        <v>145</v>
      </c>
      <c r="C17" s="14" t="s">
        <v>31</v>
      </c>
      <c r="D17" s="15" t="s">
        <v>32</v>
      </c>
      <c r="E17" s="6" t="s">
        <v>146</v>
      </c>
      <c r="F17" s="15">
        <v>3</v>
      </c>
      <c r="G17" s="15">
        <v>35</v>
      </c>
      <c r="H17" s="15">
        <v>10</v>
      </c>
      <c r="I17" s="15">
        <f t="shared" si="0"/>
        <v>115</v>
      </c>
      <c r="J17" s="27"/>
      <c r="K17" s="7"/>
      <c r="L17" s="16"/>
      <c r="M17" s="17" t="s">
        <v>147</v>
      </c>
      <c r="N17" s="17">
        <v>23</v>
      </c>
      <c r="O17" s="17">
        <v>12</v>
      </c>
      <c r="P17" s="17"/>
      <c r="Q17" s="17">
        <f t="shared" si="2"/>
        <v>35</v>
      </c>
    </row>
    <row r="18" spans="1:17" s="4" customFormat="1" ht="15" customHeight="1">
      <c r="A18" s="6">
        <v>15</v>
      </c>
      <c r="B18" s="15" t="s">
        <v>148</v>
      </c>
      <c r="C18" s="14" t="s">
        <v>33</v>
      </c>
      <c r="D18" s="15" t="s">
        <v>34</v>
      </c>
      <c r="E18" s="6" t="s">
        <v>149</v>
      </c>
      <c r="F18" s="15">
        <v>3</v>
      </c>
      <c r="G18" s="15">
        <v>64</v>
      </c>
      <c r="H18" s="15">
        <v>10</v>
      </c>
      <c r="I18" s="15">
        <f t="shared" si="0"/>
        <v>202</v>
      </c>
      <c r="J18" s="27"/>
      <c r="K18" s="7"/>
      <c r="L18" s="16"/>
      <c r="M18" s="17" t="s">
        <v>150</v>
      </c>
      <c r="N18" s="17">
        <v>41</v>
      </c>
      <c r="O18" s="17">
        <v>23</v>
      </c>
      <c r="P18" s="17"/>
      <c r="Q18" s="17">
        <f t="shared" si="2"/>
        <v>64</v>
      </c>
    </row>
    <row r="19" spans="1:17" s="4" customFormat="1" ht="15" customHeight="1">
      <c r="A19" s="6">
        <v>16</v>
      </c>
      <c r="B19" s="15" t="s">
        <v>151</v>
      </c>
      <c r="C19" s="14" t="s">
        <v>35</v>
      </c>
      <c r="D19" s="15" t="s">
        <v>36</v>
      </c>
      <c r="E19" s="6" t="s">
        <v>152</v>
      </c>
      <c r="F19" s="15">
        <v>3</v>
      </c>
      <c r="G19" s="15">
        <v>30</v>
      </c>
      <c r="H19" s="15">
        <v>10</v>
      </c>
      <c r="I19" s="15">
        <f t="shared" si="0"/>
        <v>100</v>
      </c>
      <c r="J19" s="27"/>
      <c r="K19" s="7"/>
      <c r="L19" s="16"/>
      <c r="M19" s="17" t="s">
        <v>153</v>
      </c>
      <c r="N19" s="17">
        <v>22</v>
      </c>
      <c r="O19" s="17">
        <v>8</v>
      </c>
      <c r="P19" s="17"/>
      <c r="Q19" s="17">
        <f t="shared" si="2"/>
        <v>30</v>
      </c>
    </row>
    <row r="20" spans="1:17" s="4" customFormat="1" ht="15" customHeight="1">
      <c r="A20" s="6">
        <v>17</v>
      </c>
      <c r="B20" s="15" t="s">
        <v>154</v>
      </c>
      <c r="C20" s="14" t="s">
        <v>155</v>
      </c>
      <c r="D20" s="15" t="s">
        <v>156</v>
      </c>
      <c r="E20" s="6" t="s">
        <v>157</v>
      </c>
      <c r="F20" s="15">
        <v>3</v>
      </c>
      <c r="G20" s="15">
        <v>47</v>
      </c>
      <c r="H20" s="15">
        <v>10</v>
      </c>
      <c r="I20" s="15">
        <f t="shared" si="0"/>
        <v>151</v>
      </c>
      <c r="J20" s="27"/>
      <c r="K20" s="7"/>
      <c r="L20" s="16"/>
      <c r="M20" s="17" t="s">
        <v>158</v>
      </c>
      <c r="N20" s="17">
        <v>35</v>
      </c>
      <c r="O20" s="17">
        <v>12</v>
      </c>
      <c r="P20" s="17"/>
      <c r="Q20" s="17">
        <f t="shared" si="2"/>
        <v>47</v>
      </c>
    </row>
    <row r="21" spans="1:17" s="4" customFormat="1" ht="15" customHeight="1">
      <c r="A21" s="6">
        <v>18</v>
      </c>
      <c r="B21" s="15" t="s">
        <v>159</v>
      </c>
      <c r="C21" s="14" t="s">
        <v>37</v>
      </c>
      <c r="D21" s="15" t="s">
        <v>38</v>
      </c>
      <c r="E21" s="6" t="s">
        <v>160</v>
      </c>
      <c r="F21" s="15">
        <v>3</v>
      </c>
      <c r="G21" s="15">
        <v>34</v>
      </c>
      <c r="H21" s="15">
        <v>10</v>
      </c>
      <c r="I21" s="15">
        <f t="shared" si="0"/>
        <v>112</v>
      </c>
      <c r="J21" s="27"/>
      <c r="K21" s="7"/>
      <c r="L21" s="16"/>
      <c r="M21" s="17" t="s">
        <v>161</v>
      </c>
      <c r="N21" s="17">
        <v>24</v>
      </c>
      <c r="O21" s="17">
        <v>10</v>
      </c>
      <c r="P21" s="17"/>
      <c r="Q21" s="17">
        <f t="shared" si="2"/>
        <v>34</v>
      </c>
    </row>
    <row r="22" spans="1:17" s="4" customFormat="1" ht="15" customHeight="1">
      <c r="A22" s="6">
        <v>19</v>
      </c>
      <c r="B22" s="15" t="s">
        <v>162</v>
      </c>
      <c r="C22" s="14" t="s">
        <v>39</v>
      </c>
      <c r="D22" s="15" t="s">
        <v>40</v>
      </c>
      <c r="E22" s="6" t="s">
        <v>163</v>
      </c>
      <c r="F22" s="15">
        <v>3</v>
      </c>
      <c r="G22" s="15">
        <v>75</v>
      </c>
      <c r="H22" s="15">
        <v>10</v>
      </c>
      <c r="I22" s="15">
        <f t="shared" si="0"/>
        <v>235</v>
      </c>
      <c r="J22" s="27"/>
      <c r="K22" s="7"/>
      <c r="L22" s="16"/>
      <c r="M22" s="17" t="s">
        <v>164</v>
      </c>
      <c r="N22" s="17">
        <v>52</v>
      </c>
      <c r="O22" s="17">
        <v>23</v>
      </c>
      <c r="P22" s="17"/>
      <c r="Q22" s="17">
        <f t="shared" si="2"/>
        <v>75</v>
      </c>
    </row>
    <row r="23" spans="1:17" s="4" customFormat="1" ht="15" customHeight="1">
      <c r="A23" s="6">
        <v>20</v>
      </c>
      <c r="B23" s="15" t="s">
        <v>165</v>
      </c>
      <c r="C23" s="14" t="s">
        <v>41</v>
      </c>
      <c r="D23" s="15" t="s">
        <v>42</v>
      </c>
      <c r="E23" s="6" t="s">
        <v>166</v>
      </c>
      <c r="F23" s="15">
        <v>3</v>
      </c>
      <c r="G23" s="15">
        <v>100</v>
      </c>
      <c r="H23" s="15">
        <v>10</v>
      </c>
      <c r="I23" s="15">
        <f t="shared" si="0"/>
        <v>310</v>
      </c>
      <c r="J23" s="27"/>
      <c r="K23" s="7"/>
      <c r="L23" s="16"/>
      <c r="M23" s="17" t="s">
        <v>167</v>
      </c>
      <c r="N23" s="17">
        <v>65</v>
      </c>
      <c r="O23" s="17">
        <v>35</v>
      </c>
      <c r="P23" s="17"/>
      <c r="Q23" s="17">
        <f t="shared" si="2"/>
        <v>100</v>
      </c>
    </row>
    <row r="24" spans="1:17" s="4" customFormat="1" ht="15" customHeight="1">
      <c r="A24" s="6">
        <v>21</v>
      </c>
      <c r="B24" s="15" t="s">
        <v>168</v>
      </c>
      <c r="C24" s="14" t="s">
        <v>43</v>
      </c>
      <c r="D24" s="15" t="s">
        <v>44</v>
      </c>
      <c r="E24" s="6" t="s">
        <v>169</v>
      </c>
      <c r="F24" s="15">
        <v>3</v>
      </c>
      <c r="G24" s="15">
        <v>104</v>
      </c>
      <c r="H24" s="15">
        <v>10</v>
      </c>
      <c r="I24" s="15">
        <f t="shared" si="0"/>
        <v>322</v>
      </c>
      <c r="J24" s="27"/>
      <c r="K24" s="7"/>
      <c r="L24" s="16"/>
      <c r="M24" s="17" t="s">
        <v>170</v>
      </c>
      <c r="N24" s="17">
        <v>69</v>
      </c>
      <c r="O24" s="17">
        <v>35</v>
      </c>
      <c r="P24" s="17"/>
      <c r="Q24" s="17">
        <f t="shared" si="2"/>
        <v>104</v>
      </c>
    </row>
    <row r="25" spans="1:17" s="4" customFormat="1" ht="15" customHeight="1">
      <c r="A25" s="6">
        <v>22</v>
      </c>
      <c r="B25" s="15" t="s">
        <v>171</v>
      </c>
      <c r="C25" s="14" t="s">
        <v>45</v>
      </c>
      <c r="D25" s="15" t="s">
        <v>46</v>
      </c>
      <c r="E25" s="6" t="s">
        <v>172</v>
      </c>
      <c r="F25" s="15">
        <v>3</v>
      </c>
      <c r="G25" s="15">
        <v>73</v>
      </c>
      <c r="H25" s="15">
        <v>10</v>
      </c>
      <c r="I25" s="15">
        <f t="shared" si="0"/>
        <v>229</v>
      </c>
      <c r="J25" s="27"/>
      <c r="K25" s="7"/>
      <c r="L25" s="16"/>
      <c r="M25" s="17" t="s">
        <v>173</v>
      </c>
      <c r="N25" s="17">
        <v>49</v>
      </c>
      <c r="O25" s="17">
        <v>24</v>
      </c>
      <c r="P25" s="17"/>
      <c r="Q25" s="17">
        <f t="shared" si="2"/>
        <v>73</v>
      </c>
    </row>
    <row r="26" spans="1:17" s="4" customFormat="1" ht="15" customHeight="1">
      <c r="A26" s="6">
        <v>23</v>
      </c>
      <c r="B26" s="15" t="s">
        <v>174</v>
      </c>
      <c r="C26" s="14" t="s">
        <v>47</v>
      </c>
      <c r="D26" s="15" t="s">
        <v>48</v>
      </c>
      <c r="E26" s="6" t="s">
        <v>175</v>
      </c>
      <c r="F26" s="15">
        <v>3</v>
      </c>
      <c r="G26" s="15">
        <v>104</v>
      </c>
      <c r="H26" s="15">
        <v>10</v>
      </c>
      <c r="I26" s="15">
        <f t="shared" si="0"/>
        <v>322</v>
      </c>
      <c r="J26" s="27"/>
      <c r="K26" s="7"/>
      <c r="L26" s="16"/>
      <c r="M26" s="17" t="s">
        <v>176</v>
      </c>
      <c r="N26" s="17">
        <v>71</v>
      </c>
      <c r="O26" s="17">
        <v>33</v>
      </c>
      <c r="P26" s="17"/>
      <c r="Q26" s="17">
        <f t="shared" si="2"/>
        <v>104</v>
      </c>
    </row>
    <row r="27" spans="1:17" s="4" customFormat="1" ht="15" customHeight="1">
      <c r="A27" s="6">
        <v>24</v>
      </c>
      <c r="B27" s="15" t="s">
        <v>49</v>
      </c>
      <c r="C27" s="14" t="s">
        <v>177</v>
      </c>
      <c r="D27" s="15" t="s">
        <v>50</v>
      </c>
      <c r="E27" s="6" t="s">
        <v>178</v>
      </c>
      <c r="F27" s="15">
        <v>3</v>
      </c>
      <c r="G27" s="15">
        <v>108</v>
      </c>
      <c r="H27" s="15">
        <v>10</v>
      </c>
      <c r="I27" s="15">
        <f t="shared" si="0"/>
        <v>334</v>
      </c>
      <c r="J27" s="27"/>
      <c r="K27" s="7"/>
      <c r="L27" s="16"/>
      <c r="M27" s="17" t="s">
        <v>179</v>
      </c>
      <c r="N27" s="17">
        <v>70</v>
      </c>
      <c r="O27" s="17">
        <v>38</v>
      </c>
      <c r="P27" s="17"/>
      <c r="Q27" s="17">
        <f t="shared" si="2"/>
        <v>108</v>
      </c>
    </row>
    <row r="28" spans="1:17" s="4" customFormat="1" ht="15" customHeight="1">
      <c r="A28" s="6">
        <v>25</v>
      </c>
      <c r="B28" s="15" t="s">
        <v>180</v>
      </c>
      <c r="C28" s="14" t="s">
        <v>51</v>
      </c>
      <c r="D28" s="15" t="s">
        <v>181</v>
      </c>
      <c r="E28" s="6" t="s">
        <v>182</v>
      </c>
      <c r="F28" s="15">
        <v>3</v>
      </c>
      <c r="G28" s="15">
        <v>29</v>
      </c>
      <c r="H28" s="15">
        <v>10</v>
      </c>
      <c r="I28" s="15">
        <f t="shared" si="0"/>
        <v>97</v>
      </c>
      <c r="J28" s="27"/>
      <c r="K28" s="7"/>
      <c r="L28" s="16"/>
      <c r="M28" s="17" t="s">
        <v>183</v>
      </c>
      <c r="N28" s="17">
        <v>20</v>
      </c>
      <c r="O28" s="17">
        <v>9</v>
      </c>
      <c r="P28" s="17"/>
      <c r="Q28" s="17">
        <f t="shared" si="2"/>
        <v>29</v>
      </c>
    </row>
    <row r="29" spans="1:17" s="4" customFormat="1" ht="15" customHeight="1">
      <c r="A29" s="6">
        <v>26</v>
      </c>
      <c r="B29" s="15" t="s">
        <v>184</v>
      </c>
      <c r="C29" s="14" t="s">
        <v>52</v>
      </c>
      <c r="D29" s="15" t="s">
        <v>53</v>
      </c>
      <c r="E29" s="6" t="s">
        <v>185</v>
      </c>
      <c r="F29" s="15">
        <v>3</v>
      </c>
      <c r="G29" s="15">
        <v>19</v>
      </c>
      <c r="H29" s="15">
        <v>10</v>
      </c>
      <c r="I29" s="15">
        <f t="shared" si="0"/>
        <v>67</v>
      </c>
      <c r="J29" s="27"/>
      <c r="K29" s="7"/>
      <c r="L29" s="16"/>
      <c r="M29" s="17" t="s">
        <v>186</v>
      </c>
      <c r="N29" s="17">
        <v>12</v>
      </c>
      <c r="O29" s="17">
        <v>7</v>
      </c>
      <c r="P29" s="17"/>
      <c r="Q29" s="17">
        <f t="shared" si="2"/>
        <v>19</v>
      </c>
    </row>
    <row r="30" spans="1:17" s="4" customFormat="1" ht="15" customHeight="1">
      <c r="A30" s="6">
        <v>27</v>
      </c>
      <c r="B30" s="15" t="s">
        <v>187</v>
      </c>
      <c r="C30" s="14" t="s">
        <v>188</v>
      </c>
      <c r="D30" s="15" t="s">
        <v>189</v>
      </c>
      <c r="E30" s="6" t="s">
        <v>190</v>
      </c>
      <c r="F30" s="15">
        <v>3</v>
      </c>
      <c r="G30" s="15">
        <v>22</v>
      </c>
      <c r="H30" s="15">
        <v>10</v>
      </c>
      <c r="I30" s="15">
        <f t="shared" si="0"/>
        <v>76</v>
      </c>
      <c r="J30" s="27"/>
      <c r="K30" s="7"/>
      <c r="L30" s="16"/>
      <c r="M30" s="17" t="s">
        <v>191</v>
      </c>
      <c r="N30" s="17">
        <v>15</v>
      </c>
      <c r="O30" s="17">
        <v>7</v>
      </c>
      <c r="P30" s="17"/>
      <c r="Q30" s="17">
        <f t="shared" si="2"/>
        <v>22</v>
      </c>
    </row>
    <row r="31" spans="1:17" s="4" customFormat="1" ht="15" customHeight="1">
      <c r="A31" s="6">
        <v>28</v>
      </c>
      <c r="B31" s="15" t="s">
        <v>192</v>
      </c>
      <c r="C31" s="14" t="s">
        <v>54</v>
      </c>
      <c r="D31" s="15" t="s">
        <v>55</v>
      </c>
      <c r="E31" s="6" t="s">
        <v>193</v>
      </c>
      <c r="F31" s="15">
        <v>3</v>
      </c>
      <c r="G31" s="15">
        <v>28</v>
      </c>
      <c r="H31" s="15">
        <v>10</v>
      </c>
      <c r="I31" s="15">
        <f t="shared" si="0"/>
        <v>94</v>
      </c>
      <c r="J31" s="27"/>
      <c r="K31" s="7"/>
      <c r="L31" s="16"/>
      <c r="M31" s="17" t="s">
        <v>194</v>
      </c>
      <c r="N31" s="17">
        <v>17</v>
      </c>
      <c r="O31" s="17">
        <v>11</v>
      </c>
      <c r="P31" s="17"/>
      <c r="Q31" s="17">
        <f t="shared" si="2"/>
        <v>28</v>
      </c>
    </row>
    <row r="32" spans="1:17" s="4" customFormat="1" ht="15" customHeight="1">
      <c r="A32" s="6">
        <v>29</v>
      </c>
      <c r="B32" s="15" t="s">
        <v>195</v>
      </c>
      <c r="C32" s="14" t="s">
        <v>56</v>
      </c>
      <c r="D32" s="15" t="s">
        <v>57</v>
      </c>
      <c r="E32" s="6" t="s">
        <v>196</v>
      </c>
      <c r="F32" s="15">
        <v>3</v>
      </c>
      <c r="G32" s="15">
        <v>33</v>
      </c>
      <c r="H32" s="15">
        <v>10</v>
      </c>
      <c r="I32" s="15">
        <f t="shared" si="0"/>
        <v>109</v>
      </c>
      <c r="J32" s="27"/>
      <c r="K32" s="7"/>
      <c r="L32" s="16"/>
      <c r="M32" s="17" t="s">
        <v>197</v>
      </c>
      <c r="N32" s="17">
        <v>22</v>
      </c>
      <c r="O32" s="17">
        <v>11</v>
      </c>
      <c r="P32" s="17"/>
      <c r="Q32" s="17">
        <f t="shared" si="2"/>
        <v>33</v>
      </c>
    </row>
    <row r="33" spans="1:17" s="4" customFormat="1" ht="15" customHeight="1">
      <c r="A33" s="6">
        <v>30</v>
      </c>
      <c r="B33" s="15" t="s">
        <v>198</v>
      </c>
      <c r="C33" s="14" t="s">
        <v>58</v>
      </c>
      <c r="D33" s="15" t="s">
        <v>59</v>
      </c>
      <c r="E33" s="6" t="s">
        <v>199</v>
      </c>
      <c r="F33" s="15">
        <v>3</v>
      </c>
      <c r="G33" s="15">
        <v>19</v>
      </c>
      <c r="H33" s="15">
        <v>10</v>
      </c>
      <c r="I33" s="15">
        <f t="shared" si="0"/>
        <v>67</v>
      </c>
      <c r="J33" s="27"/>
      <c r="K33" s="7"/>
      <c r="L33" s="16"/>
      <c r="M33" s="17" t="s">
        <v>200</v>
      </c>
      <c r="N33" s="17">
        <v>13</v>
      </c>
      <c r="O33" s="17">
        <v>6</v>
      </c>
      <c r="P33" s="17"/>
      <c r="Q33" s="17">
        <f t="shared" si="2"/>
        <v>19</v>
      </c>
    </row>
    <row r="34" spans="1:17" s="4" customFormat="1" ht="15" customHeight="1">
      <c r="A34" s="6">
        <v>31</v>
      </c>
      <c r="B34" s="15" t="s">
        <v>201</v>
      </c>
      <c r="C34" s="14" t="s">
        <v>202</v>
      </c>
      <c r="D34" s="15" t="s">
        <v>203</v>
      </c>
      <c r="E34" s="6" t="s">
        <v>204</v>
      </c>
      <c r="F34" s="15">
        <v>3</v>
      </c>
      <c r="G34" s="15">
        <v>28</v>
      </c>
      <c r="H34" s="15">
        <v>10</v>
      </c>
      <c r="I34" s="15">
        <f t="shared" si="0"/>
        <v>94</v>
      </c>
      <c r="J34" s="27"/>
      <c r="K34" s="7"/>
      <c r="L34" s="16"/>
      <c r="M34" s="17" t="s">
        <v>205</v>
      </c>
      <c r="N34" s="17">
        <v>20</v>
      </c>
      <c r="O34" s="17">
        <v>8</v>
      </c>
      <c r="P34" s="17"/>
      <c r="Q34" s="17">
        <f t="shared" si="2"/>
        <v>28</v>
      </c>
    </row>
    <row r="35" spans="1:17" s="4" customFormat="1" ht="15" customHeight="1">
      <c r="A35" s="6">
        <v>32</v>
      </c>
      <c r="B35" s="15" t="s">
        <v>206</v>
      </c>
      <c r="C35" s="14" t="s">
        <v>60</v>
      </c>
      <c r="D35" s="15" t="s">
        <v>207</v>
      </c>
      <c r="E35" s="6" t="s">
        <v>208</v>
      </c>
      <c r="F35" s="15">
        <v>3</v>
      </c>
      <c r="G35" s="15">
        <v>62</v>
      </c>
      <c r="H35" s="15">
        <v>10</v>
      </c>
      <c r="I35" s="15">
        <f t="shared" si="0"/>
        <v>196</v>
      </c>
      <c r="J35" s="27"/>
      <c r="K35" s="7"/>
      <c r="L35" s="16"/>
      <c r="M35" s="17" t="s">
        <v>209</v>
      </c>
      <c r="N35" s="17">
        <v>42</v>
      </c>
      <c r="O35" s="17">
        <v>20</v>
      </c>
      <c r="P35" s="17"/>
      <c r="Q35" s="17">
        <f t="shared" si="2"/>
        <v>62</v>
      </c>
    </row>
    <row r="36" spans="1:17" s="4" customFormat="1" ht="15" customHeight="1">
      <c r="A36" s="6">
        <v>33</v>
      </c>
      <c r="B36" s="15" t="s">
        <v>210</v>
      </c>
      <c r="C36" s="14" t="s">
        <v>211</v>
      </c>
      <c r="D36" s="15" t="s">
        <v>212</v>
      </c>
      <c r="E36" s="6" t="s">
        <v>213</v>
      </c>
      <c r="F36" s="15">
        <v>3</v>
      </c>
      <c r="G36" s="15">
        <v>14</v>
      </c>
      <c r="H36" s="15">
        <v>10</v>
      </c>
      <c r="I36" s="15">
        <f t="shared" ref="I36:I56" si="3">F36*G36+H36</f>
        <v>52</v>
      </c>
      <c r="J36" s="27"/>
      <c r="K36" s="7"/>
      <c r="L36" s="16"/>
      <c r="M36" s="17" t="s">
        <v>214</v>
      </c>
      <c r="N36" s="17">
        <v>9</v>
      </c>
      <c r="O36" s="17">
        <v>5</v>
      </c>
      <c r="P36" s="17"/>
      <c r="Q36" s="17">
        <f t="shared" si="2"/>
        <v>14</v>
      </c>
    </row>
    <row r="37" spans="1:17" s="4" customFormat="1" ht="15" customHeight="1">
      <c r="A37" s="6">
        <v>34</v>
      </c>
      <c r="B37" s="15" t="s">
        <v>215</v>
      </c>
      <c r="C37" s="14" t="s">
        <v>61</v>
      </c>
      <c r="D37" s="15" t="s">
        <v>62</v>
      </c>
      <c r="E37" s="6" t="s">
        <v>216</v>
      </c>
      <c r="F37" s="15">
        <v>3</v>
      </c>
      <c r="G37" s="15">
        <v>27</v>
      </c>
      <c r="H37" s="15">
        <v>10</v>
      </c>
      <c r="I37" s="15">
        <f t="shared" si="3"/>
        <v>91</v>
      </c>
      <c r="J37" s="27"/>
      <c r="K37" s="7"/>
      <c r="L37" s="16"/>
      <c r="M37" s="17" t="s">
        <v>217</v>
      </c>
      <c r="N37" s="17">
        <v>19</v>
      </c>
      <c r="O37" s="17">
        <v>8</v>
      </c>
      <c r="P37" s="17"/>
      <c r="Q37" s="17">
        <f t="shared" si="2"/>
        <v>27</v>
      </c>
    </row>
    <row r="38" spans="1:17" s="4" customFormat="1" ht="15" customHeight="1">
      <c r="A38" s="6">
        <v>35</v>
      </c>
      <c r="B38" s="15" t="s">
        <v>218</v>
      </c>
      <c r="C38" s="14" t="s">
        <v>219</v>
      </c>
      <c r="D38" s="15" t="s">
        <v>63</v>
      </c>
      <c r="E38" s="6" t="s">
        <v>220</v>
      </c>
      <c r="F38" s="15">
        <v>3</v>
      </c>
      <c r="G38" s="15">
        <v>25</v>
      </c>
      <c r="H38" s="15">
        <v>10</v>
      </c>
      <c r="I38" s="15">
        <f t="shared" si="3"/>
        <v>85</v>
      </c>
      <c r="J38" s="27"/>
      <c r="K38" s="7"/>
      <c r="L38" s="16"/>
      <c r="M38" s="17" t="s">
        <v>221</v>
      </c>
      <c r="N38" s="17">
        <v>17</v>
      </c>
      <c r="O38" s="17">
        <v>8</v>
      </c>
      <c r="P38" s="17"/>
      <c r="Q38" s="17">
        <f t="shared" si="2"/>
        <v>25</v>
      </c>
    </row>
    <row r="39" spans="1:17" s="4" customFormat="1" ht="15" customHeight="1">
      <c r="A39" s="6">
        <v>36</v>
      </c>
      <c r="B39" s="15" t="s">
        <v>222</v>
      </c>
      <c r="C39" s="14" t="s">
        <v>64</v>
      </c>
      <c r="D39" s="15" t="s">
        <v>65</v>
      </c>
      <c r="E39" s="6" t="s">
        <v>66</v>
      </c>
      <c r="F39" s="15">
        <v>3</v>
      </c>
      <c r="G39" s="15">
        <v>23</v>
      </c>
      <c r="H39" s="15">
        <v>10</v>
      </c>
      <c r="I39" s="15">
        <f t="shared" si="3"/>
        <v>79</v>
      </c>
      <c r="J39" s="27"/>
      <c r="K39" s="7"/>
      <c r="L39" s="16"/>
      <c r="M39" s="17" t="s">
        <v>223</v>
      </c>
      <c r="N39" s="17">
        <v>15</v>
      </c>
      <c r="O39" s="17">
        <v>8</v>
      </c>
      <c r="P39" s="17"/>
      <c r="Q39" s="17">
        <f t="shared" si="2"/>
        <v>23</v>
      </c>
    </row>
    <row r="40" spans="1:17" s="4" customFormat="1" ht="15" customHeight="1">
      <c r="A40" s="6">
        <v>37</v>
      </c>
      <c r="B40" s="15" t="s">
        <v>224</v>
      </c>
      <c r="C40" s="14" t="s">
        <v>225</v>
      </c>
      <c r="D40" s="15" t="s">
        <v>226</v>
      </c>
      <c r="E40" s="6" t="s">
        <v>227</v>
      </c>
      <c r="F40" s="15">
        <v>3</v>
      </c>
      <c r="G40" s="15">
        <v>15</v>
      </c>
      <c r="H40" s="15">
        <v>10</v>
      </c>
      <c r="I40" s="15">
        <f t="shared" si="3"/>
        <v>55</v>
      </c>
      <c r="J40" s="27"/>
      <c r="K40" s="7"/>
      <c r="L40" s="16"/>
      <c r="M40" s="17" t="s">
        <v>228</v>
      </c>
      <c r="N40" s="17">
        <v>10</v>
      </c>
      <c r="O40" s="17">
        <v>5</v>
      </c>
      <c r="P40" s="17"/>
      <c r="Q40" s="17">
        <f t="shared" si="2"/>
        <v>15</v>
      </c>
    </row>
    <row r="41" spans="1:17" s="4" customFormat="1" ht="15" customHeight="1">
      <c r="A41" s="6">
        <v>38</v>
      </c>
      <c r="B41" s="15" t="s">
        <v>229</v>
      </c>
      <c r="C41" s="14" t="s">
        <v>67</v>
      </c>
      <c r="D41" s="15" t="s">
        <v>68</v>
      </c>
      <c r="E41" s="6" t="s">
        <v>230</v>
      </c>
      <c r="F41" s="15">
        <v>3</v>
      </c>
      <c r="G41" s="15">
        <v>11</v>
      </c>
      <c r="H41" s="15">
        <v>10</v>
      </c>
      <c r="I41" s="15">
        <f t="shared" si="3"/>
        <v>43</v>
      </c>
      <c r="J41" s="27"/>
      <c r="K41" s="7"/>
      <c r="L41" s="16"/>
      <c r="M41" s="17" t="s">
        <v>231</v>
      </c>
      <c r="N41" s="17">
        <v>8</v>
      </c>
      <c r="O41" s="17">
        <v>3</v>
      </c>
      <c r="P41" s="17"/>
      <c r="Q41" s="17">
        <f t="shared" si="2"/>
        <v>11</v>
      </c>
    </row>
    <row r="42" spans="1:17" s="4" customFormat="1" ht="15" customHeight="1">
      <c r="A42" s="6">
        <v>39</v>
      </c>
      <c r="B42" s="15" t="s">
        <v>232</v>
      </c>
      <c r="C42" s="14" t="s">
        <v>69</v>
      </c>
      <c r="D42" s="15" t="s">
        <v>70</v>
      </c>
      <c r="E42" s="6" t="s">
        <v>233</v>
      </c>
      <c r="F42" s="15">
        <v>3</v>
      </c>
      <c r="G42" s="15">
        <v>10</v>
      </c>
      <c r="H42" s="15">
        <v>10</v>
      </c>
      <c r="I42" s="15">
        <f t="shared" si="3"/>
        <v>40</v>
      </c>
      <c r="J42" s="27"/>
      <c r="K42" s="7"/>
      <c r="L42" s="16"/>
      <c r="M42" s="17" t="s">
        <v>234</v>
      </c>
      <c r="N42" s="17">
        <v>7</v>
      </c>
      <c r="O42" s="17">
        <v>3</v>
      </c>
      <c r="P42" s="17"/>
      <c r="Q42" s="17">
        <f t="shared" si="2"/>
        <v>10</v>
      </c>
    </row>
    <row r="43" spans="1:17" s="4" customFormat="1" ht="15" customHeight="1">
      <c r="A43" s="6">
        <v>40</v>
      </c>
      <c r="B43" s="15" t="s">
        <v>235</v>
      </c>
      <c r="C43" s="14" t="s">
        <v>71</v>
      </c>
      <c r="D43" s="15" t="s">
        <v>72</v>
      </c>
      <c r="E43" s="6" t="s">
        <v>236</v>
      </c>
      <c r="F43" s="15">
        <v>3</v>
      </c>
      <c r="G43" s="15">
        <v>10</v>
      </c>
      <c r="H43" s="15">
        <v>10</v>
      </c>
      <c r="I43" s="15">
        <f t="shared" si="3"/>
        <v>40</v>
      </c>
      <c r="J43" s="27"/>
      <c r="K43" s="7"/>
      <c r="L43" s="16"/>
      <c r="M43" s="17" t="s">
        <v>237</v>
      </c>
      <c r="N43" s="17">
        <v>6</v>
      </c>
      <c r="O43" s="17">
        <v>4</v>
      </c>
      <c r="P43" s="17"/>
      <c r="Q43" s="17">
        <f t="shared" si="2"/>
        <v>10</v>
      </c>
    </row>
    <row r="44" spans="1:17" s="4" customFormat="1" ht="15" customHeight="1">
      <c r="A44" s="6">
        <v>41</v>
      </c>
      <c r="B44" s="15" t="s">
        <v>238</v>
      </c>
      <c r="C44" s="14" t="s">
        <v>73</v>
      </c>
      <c r="D44" s="15" t="s">
        <v>74</v>
      </c>
      <c r="E44" s="6" t="s">
        <v>239</v>
      </c>
      <c r="F44" s="15">
        <v>3</v>
      </c>
      <c r="G44" s="15">
        <v>15</v>
      </c>
      <c r="H44" s="15">
        <v>10</v>
      </c>
      <c r="I44" s="15">
        <f t="shared" si="3"/>
        <v>55</v>
      </c>
      <c r="J44" s="27"/>
      <c r="K44" s="7"/>
      <c r="L44" s="16"/>
      <c r="M44" s="17" t="s">
        <v>240</v>
      </c>
      <c r="N44" s="17">
        <v>10</v>
      </c>
      <c r="O44" s="17">
        <v>5</v>
      </c>
      <c r="P44" s="17"/>
      <c r="Q44" s="17">
        <f t="shared" si="2"/>
        <v>15</v>
      </c>
    </row>
    <row r="45" spans="1:17" s="4" customFormat="1" ht="15" customHeight="1">
      <c r="A45" s="6">
        <v>42</v>
      </c>
      <c r="B45" s="15" t="s">
        <v>241</v>
      </c>
      <c r="C45" s="14" t="s">
        <v>75</v>
      </c>
      <c r="D45" s="15" t="s">
        <v>76</v>
      </c>
      <c r="E45" s="6" t="s">
        <v>242</v>
      </c>
      <c r="F45" s="15">
        <v>3</v>
      </c>
      <c r="G45" s="15">
        <v>14</v>
      </c>
      <c r="H45" s="15">
        <v>10</v>
      </c>
      <c r="I45" s="15">
        <f t="shared" si="3"/>
        <v>52</v>
      </c>
      <c r="J45" s="27"/>
      <c r="K45" s="7"/>
      <c r="L45" s="16"/>
      <c r="M45" s="17" t="s">
        <v>243</v>
      </c>
      <c r="N45" s="17">
        <v>9</v>
      </c>
      <c r="O45" s="17">
        <v>5</v>
      </c>
      <c r="P45" s="17"/>
      <c r="Q45" s="17">
        <f t="shared" si="2"/>
        <v>14</v>
      </c>
    </row>
    <row r="46" spans="1:17" s="4" customFormat="1" ht="15" customHeight="1">
      <c r="A46" s="6">
        <v>43</v>
      </c>
      <c r="B46" s="15" t="s">
        <v>244</v>
      </c>
      <c r="C46" s="14" t="s">
        <v>77</v>
      </c>
      <c r="D46" s="15" t="s">
        <v>78</v>
      </c>
      <c r="E46" s="6" t="s">
        <v>245</v>
      </c>
      <c r="F46" s="15">
        <v>3</v>
      </c>
      <c r="G46" s="15">
        <v>20</v>
      </c>
      <c r="H46" s="15">
        <v>10</v>
      </c>
      <c r="I46" s="15">
        <f t="shared" si="3"/>
        <v>70</v>
      </c>
      <c r="J46" s="27"/>
      <c r="K46" s="7"/>
      <c r="L46" s="16"/>
      <c r="M46" s="17" t="s">
        <v>246</v>
      </c>
      <c r="N46" s="17">
        <v>13</v>
      </c>
      <c r="O46" s="17">
        <v>7</v>
      </c>
      <c r="P46" s="17"/>
      <c r="Q46" s="17">
        <f t="shared" si="2"/>
        <v>20</v>
      </c>
    </row>
    <row r="47" spans="1:17" s="4" customFormat="1" ht="15" customHeight="1">
      <c r="A47" s="6">
        <v>44</v>
      </c>
      <c r="B47" s="15" t="s">
        <v>247</v>
      </c>
      <c r="C47" s="14" t="s">
        <v>79</v>
      </c>
      <c r="D47" s="15" t="s">
        <v>80</v>
      </c>
      <c r="E47" s="6" t="s">
        <v>248</v>
      </c>
      <c r="F47" s="15">
        <v>3</v>
      </c>
      <c r="G47" s="15">
        <v>14</v>
      </c>
      <c r="H47" s="15">
        <v>10</v>
      </c>
      <c r="I47" s="15">
        <f t="shared" si="3"/>
        <v>52</v>
      </c>
      <c r="J47" s="27"/>
      <c r="K47" s="7"/>
      <c r="L47" s="16"/>
      <c r="M47" s="17" t="s">
        <v>249</v>
      </c>
      <c r="N47" s="17">
        <v>9</v>
      </c>
      <c r="O47" s="17">
        <v>5</v>
      </c>
      <c r="P47" s="17"/>
      <c r="Q47" s="17">
        <f t="shared" si="2"/>
        <v>14</v>
      </c>
    </row>
    <row r="48" spans="1:17" s="4" customFormat="1" ht="15" customHeight="1">
      <c r="A48" s="6">
        <v>45</v>
      </c>
      <c r="B48" s="15" t="s">
        <v>81</v>
      </c>
      <c r="C48" s="14" t="s">
        <v>82</v>
      </c>
      <c r="D48" s="15" t="s">
        <v>83</v>
      </c>
      <c r="E48" s="6" t="s">
        <v>84</v>
      </c>
      <c r="F48" s="15">
        <v>3</v>
      </c>
      <c r="G48" s="15">
        <v>26</v>
      </c>
      <c r="H48" s="15">
        <v>10</v>
      </c>
      <c r="I48" s="15">
        <f t="shared" si="3"/>
        <v>88</v>
      </c>
      <c r="J48" s="27"/>
      <c r="K48" s="7"/>
      <c r="L48" s="16"/>
      <c r="M48" s="17" t="s">
        <v>250</v>
      </c>
      <c r="N48" s="17">
        <v>17</v>
      </c>
      <c r="O48" s="17">
        <v>9</v>
      </c>
      <c r="P48" s="17"/>
      <c r="Q48" s="17">
        <f t="shared" si="2"/>
        <v>26</v>
      </c>
    </row>
    <row r="49" spans="1:17" s="4" customFormat="1" ht="15" customHeight="1">
      <c r="A49" s="6">
        <v>46</v>
      </c>
      <c r="B49" s="15" t="s">
        <v>251</v>
      </c>
      <c r="C49" s="14" t="s">
        <v>85</v>
      </c>
      <c r="D49" s="15" t="s">
        <v>86</v>
      </c>
      <c r="E49" s="6" t="s">
        <v>87</v>
      </c>
      <c r="F49" s="15">
        <v>3</v>
      </c>
      <c r="G49" s="15">
        <v>18</v>
      </c>
      <c r="H49" s="15">
        <v>10</v>
      </c>
      <c r="I49" s="15">
        <f t="shared" si="3"/>
        <v>64</v>
      </c>
      <c r="J49" s="27"/>
      <c r="K49" s="7"/>
      <c r="L49" s="16"/>
      <c r="M49" s="17" t="s">
        <v>252</v>
      </c>
      <c r="N49" s="17">
        <v>12</v>
      </c>
      <c r="O49" s="17">
        <v>6</v>
      </c>
      <c r="P49" s="17"/>
      <c r="Q49" s="17">
        <f t="shared" si="2"/>
        <v>18</v>
      </c>
    </row>
    <row r="50" spans="1:17" s="4" customFormat="1" ht="15" customHeight="1">
      <c r="A50" s="6">
        <v>47</v>
      </c>
      <c r="B50" s="15" t="s">
        <v>253</v>
      </c>
      <c r="C50" s="14" t="s">
        <v>88</v>
      </c>
      <c r="D50" s="15" t="s">
        <v>254</v>
      </c>
      <c r="E50" s="6" t="s">
        <v>89</v>
      </c>
      <c r="F50" s="15">
        <v>3</v>
      </c>
      <c r="G50" s="15">
        <v>10</v>
      </c>
      <c r="H50" s="15">
        <v>10</v>
      </c>
      <c r="I50" s="15">
        <f t="shared" si="3"/>
        <v>40</v>
      </c>
      <c r="J50" s="27"/>
      <c r="K50" s="7"/>
      <c r="L50" s="16"/>
      <c r="M50" s="17" t="s">
        <v>255</v>
      </c>
      <c r="N50" s="17">
        <v>7</v>
      </c>
      <c r="O50" s="17">
        <v>3</v>
      </c>
      <c r="P50" s="17"/>
      <c r="Q50" s="17">
        <f t="shared" si="2"/>
        <v>10</v>
      </c>
    </row>
    <row r="51" spans="1:17" s="4" customFormat="1" ht="15" customHeight="1">
      <c r="A51" s="6">
        <v>48</v>
      </c>
      <c r="B51" s="15" t="s">
        <v>256</v>
      </c>
      <c r="C51" s="14" t="s">
        <v>90</v>
      </c>
      <c r="D51" s="15" t="s">
        <v>91</v>
      </c>
      <c r="E51" s="6" t="s">
        <v>257</v>
      </c>
      <c r="F51" s="15">
        <v>3</v>
      </c>
      <c r="G51" s="15">
        <v>16</v>
      </c>
      <c r="H51" s="15">
        <v>10</v>
      </c>
      <c r="I51" s="15">
        <f t="shared" si="3"/>
        <v>58</v>
      </c>
      <c r="J51" s="27"/>
      <c r="K51" s="7"/>
      <c r="L51" s="16"/>
      <c r="M51" s="17" t="s">
        <v>258</v>
      </c>
      <c r="N51" s="17">
        <v>10</v>
      </c>
      <c r="O51" s="17">
        <v>6</v>
      </c>
      <c r="P51" s="17"/>
      <c r="Q51" s="17">
        <f t="shared" si="2"/>
        <v>16</v>
      </c>
    </row>
    <row r="52" spans="1:17" s="4" customFormat="1" ht="15" customHeight="1">
      <c r="A52" s="6">
        <v>49</v>
      </c>
      <c r="B52" s="15" t="s">
        <v>259</v>
      </c>
      <c r="C52" s="14" t="s">
        <v>260</v>
      </c>
      <c r="D52" s="15" t="s">
        <v>261</v>
      </c>
      <c r="E52" s="6" t="s">
        <v>262</v>
      </c>
      <c r="F52" s="15">
        <v>3</v>
      </c>
      <c r="G52" s="15">
        <v>27</v>
      </c>
      <c r="H52" s="15">
        <v>10</v>
      </c>
      <c r="I52" s="15">
        <f t="shared" si="3"/>
        <v>91</v>
      </c>
      <c r="J52" s="27"/>
      <c r="K52" s="7"/>
      <c r="L52" s="16"/>
      <c r="M52" s="17" t="s">
        <v>263</v>
      </c>
      <c r="N52" s="17">
        <v>18</v>
      </c>
      <c r="O52" s="17">
        <v>9</v>
      </c>
      <c r="P52" s="17"/>
      <c r="Q52" s="17">
        <f t="shared" si="2"/>
        <v>27</v>
      </c>
    </row>
    <row r="53" spans="1:17" s="4" customFormat="1" ht="15" customHeight="1">
      <c r="A53" s="6">
        <v>50</v>
      </c>
      <c r="B53" s="15" t="s">
        <v>264</v>
      </c>
      <c r="C53" s="14" t="s">
        <v>265</v>
      </c>
      <c r="D53" s="15" t="s">
        <v>266</v>
      </c>
      <c r="E53" s="6" t="s">
        <v>267</v>
      </c>
      <c r="F53" s="15">
        <v>3</v>
      </c>
      <c r="G53" s="15">
        <v>7</v>
      </c>
      <c r="H53" s="15">
        <v>10</v>
      </c>
      <c r="I53" s="15">
        <f t="shared" si="3"/>
        <v>31</v>
      </c>
      <c r="J53" s="27"/>
      <c r="K53" s="7"/>
      <c r="L53" s="16"/>
      <c r="M53" s="17" t="s">
        <v>268</v>
      </c>
      <c r="N53" s="17">
        <v>5</v>
      </c>
      <c r="O53" s="17">
        <v>2</v>
      </c>
      <c r="P53" s="17"/>
      <c r="Q53" s="17">
        <f t="shared" si="2"/>
        <v>7</v>
      </c>
    </row>
    <row r="54" spans="1:17" s="4" customFormat="1" ht="15" customHeight="1">
      <c r="A54" s="6">
        <v>51</v>
      </c>
      <c r="B54" s="15" t="s">
        <v>269</v>
      </c>
      <c r="C54" s="14" t="s">
        <v>92</v>
      </c>
      <c r="D54" s="15" t="s">
        <v>93</v>
      </c>
      <c r="E54" s="6" t="s">
        <v>270</v>
      </c>
      <c r="F54" s="15">
        <v>3</v>
      </c>
      <c r="G54" s="15">
        <v>5</v>
      </c>
      <c r="H54" s="15">
        <v>10</v>
      </c>
      <c r="I54" s="15">
        <f t="shared" si="3"/>
        <v>25</v>
      </c>
      <c r="J54" s="27"/>
      <c r="K54" s="7"/>
      <c r="L54" s="16"/>
      <c r="M54" s="17" t="s">
        <v>271</v>
      </c>
      <c r="N54" s="17">
        <v>3</v>
      </c>
      <c r="O54" s="17">
        <v>2</v>
      </c>
      <c r="P54" s="17"/>
      <c r="Q54" s="17">
        <f t="shared" si="2"/>
        <v>5</v>
      </c>
    </row>
    <row r="55" spans="1:17" s="4" customFormat="1" ht="15" customHeight="1">
      <c r="A55" s="6">
        <v>52</v>
      </c>
      <c r="B55" s="15" t="s">
        <v>272</v>
      </c>
      <c r="C55" s="14" t="s">
        <v>96</v>
      </c>
      <c r="D55" s="15" t="s">
        <v>97</v>
      </c>
      <c r="E55" s="6" t="s">
        <v>273</v>
      </c>
      <c r="F55" s="15">
        <v>3</v>
      </c>
      <c r="G55" s="15">
        <v>2</v>
      </c>
      <c r="H55" s="15">
        <v>1</v>
      </c>
      <c r="I55" s="15">
        <f t="shared" si="3"/>
        <v>7</v>
      </c>
      <c r="J55" s="27"/>
      <c r="K55" s="7"/>
      <c r="L55" s="16"/>
      <c r="M55" s="17" t="s">
        <v>274</v>
      </c>
      <c r="N55" s="17">
        <v>1</v>
      </c>
      <c r="O55" s="17">
        <v>1</v>
      </c>
      <c r="P55" s="17"/>
      <c r="Q55" s="17">
        <f t="shared" si="2"/>
        <v>2</v>
      </c>
    </row>
    <row r="56" spans="1:17" s="4" customFormat="1" ht="15" customHeight="1">
      <c r="A56" s="6">
        <v>53</v>
      </c>
      <c r="B56" s="15" t="s">
        <v>275</v>
      </c>
      <c r="C56" s="14" t="s">
        <v>94</v>
      </c>
      <c r="D56" s="15" t="s">
        <v>95</v>
      </c>
      <c r="E56" s="6" t="s">
        <v>276</v>
      </c>
      <c r="F56" s="15">
        <v>3</v>
      </c>
      <c r="G56" s="15">
        <v>3</v>
      </c>
      <c r="H56" s="15">
        <v>10</v>
      </c>
      <c r="I56" s="15">
        <f t="shared" si="3"/>
        <v>19</v>
      </c>
      <c r="J56" s="27"/>
      <c r="K56" s="7"/>
      <c r="L56" s="16"/>
      <c r="M56" s="17" t="s">
        <v>277</v>
      </c>
      <c r="N56" s="17">
        <v>2</v>
      </c>
      <c r="O56" s="17">
        <v>1</v>
      </c>
      <c r="P56" s="17"/>
      <c r="Q56" s="17">
        <f t="shared" si="2"/>
        <v>3</v>
      </c>
    </row>
    <row r="59" spans="1:17">
      <c r="G59">
        <f>SUM(G4:G56)</f>
        <v>1867</v>
      </c>
      <c r="I59">
        <f>SUM(I4:I56)</f>
        <v>6122</v>
      </c>
      <c r="Q59">
        <f>SUM(Q4:Q58)</f>
        <v>1865</v>
      </c>
    </row>
  </sheetData>
  <mergeCells count="2">
    <mergeCell ref="A3:B3"/>
    <mergeCell ref="A1:K1"/>
  </mergeCells>
  <phoneticPr fontId="4"/>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K36"/>
  <sheetViews>
    <sheetView tabSelected="1" workbookViewId="0">
      <pane ySplit="1" topLeftCell="A20" activePane="bottomLeft" state="frozen"/>
      <selection activeCell="F35" sqref="F35"/>
      <selection pane="bottomLeft" activeCell="F35" sqref="F35"/>
    </sheetView>
  </sheetViews>
  <sheetFormatPr defaultRowHeight="13.2"/>
  <cols>
    <col min="1" max="1" width="4.109375" customWidth="1"/>
    <col min="2" max="2" width="30.33203125" customWidth="1"/>
    <col min="3" max="3" width="10.6640625" customWidth="1"/>
    <col min="4" max="4" width="33.6640625" customWidth="1"/>
    <col min="5" max="5" width="9" customWidth="1"/>
    <col min="10" max="11" width="9" customWidth="1"/>
  </cols>
  <sheetData>
    <row r="1" spans="1:11" s="2" customFormat="1" ht="18.75" customHeight="1">
      <c r="A1" s="119" t="s">
        <v>837</v>
      </c>
      <c r="B1" s="119"/>
      <c r="C1" s="119"/>
      <c r="D1" s="119"/>
      <c r="E1" s="119"/>
      <c r="F1" s="119"/>
      <c r="G1" s="119"/>
      <c r="H1" s="119"/>
      <c r="I1" s="119"/>
      <c r="K1" s="1"/>
    </row>
    <row r="2" spans="1:11">
      <c r="F2" s="120"/>
      <c r="G2" s="120"/>
      <c r="H2" s="120"/>
      <c r="I2" s="120"/>
    </row>
    <row r="3" spans="1:11" s="2" customFormat="1" ht="52.5" customHeight="1">
      <c r="A3" s="121" t="s">
        <v>98</v>
      </c>
      <c r="B3" s="122"/>
      <c r="C3" s="113" t="s">
        <v>1</v>
      </c>
      <c r="D3" s="113" t="s">
        <v>2</v>
      </c>
      <c r="E3" s="113" t="s">
        <v>3</v>
      </c>
      <c r="F3" s="125"/>
      <c r="G3" s="126"/>
      <c r="H3" s="126"/>
      <c r="I3" s="126"/>
      <c r="J3" s="19"/>
      <c r="K3" s="12"/>
    </row>
    <row r="4" spans="1:11" s="2" customFormat="1" ht="52.5" customHeight="1">
      <c r="A4" s="123"/>
      <c r="B4" s="124"/>
      <c r="C4" s="114"/>
      <c r="D4" s="114"/>
      <c r="E4" s="114"/>
      <c r="F4" s="53" t="s">
        <v>99</v>
      </c>
      <c r="G4" s="51" t="s">
        <v>100</v>
      </c>
      <c r="H4" s="51" t="s">
        <v>101</v>
      </c>
      <c r="I4" s="52" t="s">
        <v>4</v>
      </c>
      <c r="J4" s="19"/>
      <c r="K4" s="12"/>
    </row>
    <row r="5" spans="1:11" s="4" customFormat="1" ht="15" customHeight="1">
      <c r="A5" s="6">
        <v>1</v>
      </c>
      <c r="B5" s="5" t="s">
        <v>756</v>
      </c>
      <c r="C5" s="14" t="s">
        <v>693</v>
      </c>
      <c r="D5" s="15" t="s">
        <v>757</v>
      </c>
      <c r="E5" s="6" t="s">
        <v>694</v>
      </c>
      <c r="F5" s="15">
        <v>1</v>
      </c>
      <c r="G5" s="15">
        <v>72</v>
      </c>
      <c r="H5" s="15">
        <v>1</v>
      </c>
      <c r="I5" s="15">
        <f t="shared" ref="I5:I34" si="0">F5*G5+H5</f>
        <v>73</v>
      </c>
      <c r="J5" s="27"/>
      <c r="K5" s="7"/>
    </row>
    <row r="6" spans="1:11" s="4" customFormat="1" ht="15" customHeight="1">
      <c r="A6" s="6">
        <v>2</v>
      </c>
      <c r="B6" s="15" t="s">
        <v>758</v>
      </c>
      <c r="C6" s="14" t="s">
        <v>695</v>
      </c>
      <c r="D6" s="15" t="s">
        <v>759</v>
      </c>
      <c r="E6" s="6" t="s">
        <v>696</v>
      </c>
      <c r="F6" s="15">
        <v>1</v>
      </c>
      <c r="G6" s="15">
        <v>45</v>
      </c>
      <c r="H6" s="15">
        <v>1</v>
      </c>
      <c r="I6" s="15">
        <f t="shared" si="0"/>
        <v>46</v>
      </c>
      <c r="J6" s="27"/>
      <c r="K6" s="7"/>
    </row>
    <row r="7" spans="1:11" s="4" customFormat="1" ht="15" customHeight="1">
      <c r="A7" s="6">
        <v>3</v>
      </c>
      <c r="B7" s="15" t="s">
        <v>760</v>
      </c>
      <c r="C7" s="14" t="s">
        <v>697</v>
      </c>
      <c r="D7" s="15" t="s">
        <v>761</v>
      </c>
      <c r="E7" s="6" t="s">
        <v>698</v>
      </c>
      <c r="F7" s="15">
        <v>1</v>
      </c>
      <c r="G7" s="15">
        <v>25</v>
      </c>
      <c r="H7" s="15">
        <v>1</v>
      </c>
      <c r="I7" s="15">
        <f t="shared" si="0"/>
        <v>26</v>
      </c>
      <c r="J7" s="27"/>
      <c r="K7" s="7"/>
    </row>
    <row r="8" spans="1:11" s="4" customFormat="1" ht="15" customHeight="1">
      <c r="A8" s="6">
        <v>4</v>
      </c>
      <c r="B8" s="15" t="s">
        <v>762</v>
      </c>
      <c r="C8" s="14" t="s">
        <v>699</v>
      </c>
      <c r="D8" s="15" t="s">
        <v>763</v>
      </c>
      <c r="E8" s="6" t="s">
        <v>700</v>
      </c>
      <c r="F8" s="15">
        <v>1</v>
      </c>
      <c r="G8" s="15">
        <v>55</v>
      </c>
      <c r="H8" s="15">
        <v>1</v>
      </c>
      <c r="I8" s="15">
        <f t="shared" si="0"/>
        <v>56</v>
      </c>
      <c r="J8" s="27"/>
      <c r="K8" s="7"/>
    </row>
    <row r="9" spans="1:11" s="4" customFormat="1" ht="15" customHeight="1">
      <c r="A9" s="6">
        <v>5</v>
      </c>
      <c r="B9" s="15" t="s">
        <v>764</v>
      </c>
      <c r="C9" s="14" t="s">
        <v>701</v>
      </c>
      <c r="D9" s="15" t="s">
        <v>765</v>
      </c>
      <c r="E9" s="6" t="s">
        <v>702</v>
      </c>
      <c r="F9" s="15">
        <v>1</v>
      </c>
      <c r="G9" s="15">
        <v>36</v>
      </c>
      <c r="H9" s="15">
        <v>1</v>
      </c>
      <c r="I9" s="15">
        <f t="shared" si="0"/>
        <v>37</v>
      </c>
      <c r="J9" s="27"/>
      <c r="K9" s="7"/>
    </row>
    <row r="10" spans="1:11" s="4" customFormat="1" ht="15" customHeight="1">
      <c r="A10" s="6">
        <v>6</v>
      </c>
      <c r="B10" s="15" t="s">
        <v>766</v>
      </c>
      <c r="C10" s="14" t="s">
        <v>703</v>
      </c>
      <c r="D10" s="15" t="s">
        <v>767</v>
      </c>
      <c r="E10" s="6" t="s">
        <v>704</v>
      </c>
      <c r="F10" s="15">
        <v>1</v>
      </c>
      <c r="G10" s="15">
        <v>32</v>
      </c>
      <c r="H10" s="15">
        <v>1</v>
      </c>
      <c r="I10" s="15">
        <f t="shared" si="0"/>
        <v>33</v>
      </c>
      <c r="J10" s="27"/>
      <c r="K10" s="7"/>
    </row>
    <row r="11" spans="1:11" s="4" customFormat="1" ht="15" customHeight="1">
      <c r="A11" s="6">
        <v>7</v>
      </c>
      <c r="B11" s="15" t="s">
        <v>768</v>
      </c>
      <c r="C11" s="14" t="s">
        <v>705</v>
      </c>
      <c r="D11" s="15" t="s">
        <v>706</v>
      </c>
      <c r="E11" s="6" t="s">
        <v>707</v>
      </c>
      <c r="F11" s="15">
        <v>1</v>
      </c>
      <c r="G11" s="15">
        <v>8</v>
      </c>
      <c r="H11" s="15">
        <v>1</v>
      </c>
      <c r="I11" s="15">
        <f t="shared" si="0"/>
        <v>9</v>
      </c>
      <c r="J11" s="27"/>
      <c r="K11" s="7"/>
    </row>
    <row r="12" spans="1:11" s="4" customFormat="1" ht="15" customHeight="1">
      <c r="A12" s="6">
        <v>8</v>
      </c>
      <c r="B12" s="15" t="s">
        <v>769</v>
      </c>
      <c r="C12" s="14" t="s">
        <v>708</v>
      </c>
      <c r="D12" s="15" t="s">
        <v>770</v>
      </c>
      <c r="E12" s="6" t="s">
        <v>709</v>
      </c>
      <c r="F12" s="15">
        <v>1</v>
      </c>
      <c r="G12" s="15">
        <v>11</v>
      </c>
      <c r="H12" s="15">
        <v>1</v>
      </c>
      <c r="I12" s="15">
        <f t="shared" si="0"/>
        <v>12</v>
      </c>
      <c r="J12" s="27"/>
      <c r="K12" s="7"/>
    </row>
    <row r="13" spans="1:11" s="4" customFormat="1" ht="15" customHeight="1">
      <c r="A13" s="6">
        <v>9</v>
      </c>
      <c r="B13" s="15" t="s">
        <v>771</v>
      </c>
      <c r="C13" s="14" t="s">
        <v>710</v>
      </c>
      <c r="D13" s="15" t="s">
        <v>772</v>
      </c>
      <c r="E13" s="6" t="s">
        <v>711</v>
      </c>
      <c r="F13" s="15">
        <v>1</v>
      </c>
      <c r="G13" s="15">
        <v>22</v>
      </c>
      <c r="H13" s="15">
        <v>1</v>
      </c>
      <c r="I13" s="15">
        <f t="shared" si="0"/>
        <v>23</v>
      </c>
      <c r="J13" s="27"/>
      <c r="K13" s="7"/>
    </row>
    <row r="14" spans="1:11" s="4" customFormat="1" ht="15" customHeight="1">
      <c r="A14" s="6">
        <v>10</v>
      </c>
      <c r="B14" s="15" t="s">
        <v>773</v>
      </c>
      <c r="C14" s="14" t="s">
        <v>712</v>
      </c>
      <c r="D14" s="15" t="s">
        <v>774</v>
      </c>
      <c r="E14" s="6" t="s">
        <v>713</v>
      </c>
      <c r="F14" s="15">
        <v>1</v>
      </c>
      <c r="G14" s="15">
        <v>36</v>
      </c>
      <c r="H14" s="15">
        <v>1</v>
      </c>
      <c r="I14" s="15">
        <f t="shared" si="0"/>
        <v>37</v>
      </c>
      <c r="J14" s="27"/>
      <c r="K14" s="7"/>
    </row>
    <row r="15" spans="1:11" s="4" customFormat="1" ht="15" customHeight="1">
      <c r="A15" s="6">
        <v>11</v>
      </c>
      <c r="B15" s="15" t="s">
        <v>775</v>
      </c>
      <c r="C15" s="14" t="s">
        <v>714</v>
      </c>
      <c r="D15" s="15" t="s">
        <v>776</v>
      </c>
      <c r="E15" s="6" t="s">
        <v>715</v>
      </c>
      <c r="F15" s="15">
        <v>1</v>
      </c>
      <c r="G15" s="15">
        <v>28</v>
      </c>
      <c r="H15" s="15">
        <v>1</v>
      </c>
      <c r="I15" s="15">
        <f t="shared" si="0"/>
        <v>29</v>
      </c>
      <c r="J15" s="27"/>
      <c r="K15" s="7"/>
    </row>
    <row r="16" spans="1:11" s="4" customFormat="1" ht="15" customHeight="1">
      <c r="A16" s="6">
        <v>12</v>
      </c>
      <c r="B16" s="15" t="s">
        <v>777</v>
      </c>
      <c r="C16" s="14" t="s">
        <v>716</v>
      </c>
      <c r="D16" s="15" t="s">
        <v>778</v>
      </c>
      <c r="E16" s="6" t="s">
        <v>717</v>
      </c>
      <c r="F16" s="15">
        <v>1</v>
      </c>
      <c r="G16" s="15">
        <v>14</v>
      </c>
      <c r="H16" s="15">
        <v>1</v>
      </c>
      <c r="I16" s="15">
        <f t="shared" si="0"/>
        <v>15</v>
      </c>
      <c r="J16" s="27"/>
      <c r="K16" s="7"/>
    </row>
    <row r="17" spans="1:11" s="4" customFormat="1" ht="15" customHeight="1">
      <c r="A17" s="6">
        <v>13</v>
      </c>
      <c r="B17" s="15" t="s">
        <v>779</v>
      </c>
      <c r="C17" s="14" t="s">
        <v>718</v>
      </c>
      <c r="D17" s="15" t="s">
        <v>780</v>
      </c>
      <c r="E17" s="6" t="s">
        <v>719</v>
      </c>
      <c r="F17" s="15">
        <v>1</v>
      </c>
      <c r="G17" s="15">
        <v>19</v>
      </c>
      <c r="H17" s="15">
        <v>1</v>
      </c>
      <c r="I17" s="15">
        <f t="shared" si="0"/>
        <v>20</v>
      </c>
      <c r="J17" s="27"/>
      <c r="K17" s="7"/>
    </row>
    <row r="18" spans="1:11" s="4" customFormat="1" ht="15" customHeight="1">
      <c r="A18" s="6">
        <v>14</v>
      </c>
      <c r="B18" s="15" t="s">
        <v>781</v>
      </c>
      <c r="C18" s="14" t="s">
        <v>720</v>
      </c>
      <c r="D18" s="15" t="s">
        <v>782</v>
      </c>
      <c r="E18" s="6" t="s">
        <v>721</v>
      </c>
      <c r="F18" s="15">
        <v>1</v>
      </c>
      <c r="G18" s="15">
        <v>17</v>
      </c>
      <c r="H18" s="15">
        <v>1</v>
      </c>
      <c r="I18" s="15">
        <f t="shared" si="0"/>
        <v>18</v>
      </c>
      <c r="J18" s="27"/>
      <c r="K18" s="7"/>
    </row>
    <row r="19" spans="1:11" s="4" customFormat="1" ht="15" customHeight="1">
      <c r="A19" s="6">
        <v>15</v>
      </c>
      <c r="B19" s="15" t="s">
        <v>783</v>
      </c>
      <c r="C19" s="14" t="s">
        <v>722</v>
      </c>
      <c r="D19" s="15" t="s">
        <v>784</v>
      </c>
      <c r="E19" s="6" t="s">
        <v>723</v>
      </c>
      <c r="F19" s="15">
        <v>1</v>
      </c>
      <c r="G19" s="15">
        <v>9</v>
      </c>
      <c r="H19" s="15">
        <v>1</v>
      </c>
      <c r="I19" s="15">
        <f t="shared" si="0"/>
        <v>10</v>
      </c>
      <c r="J19" s="27"/>
      <c r="K19" s="7"/>
    </row>
    <row r="20" spans="1:11" s="4" customFormat="1" ht="15" customHeight="1">
      <c r="A20" s="6">
        <v>16</v>
      </c>
      <c r="B20" s="15" t="s">
        <v>785</v>
      </c>
      <c r="C20" s="14" t="s">
        <v>724</v>
      </c>
      <c r="D20" s="15" t="s">
        <v>786</v>
      </c>
      <c r="E20" s="6" t="s">
        <v>725</v>
      </c>
      <c r="F20" s="15">
        <v>1</v>
      </c>
      <c r="G20" s="15">
        <v>15</v>
      </c>
      <c r="H20" s="15">
        <v>1</v>
      </c>
      <c r="I20" s="15">
        <f t="shared" si="0"/>
        <v>16</v>
      </c>
      <c r="J20" s="27"/>
      <c r="K20" s="7"/>
    </row>
    <row r="21" spans="1:11" s="4" customFormat="1" ht="15" customHeight="1">
      <c r="A21" s="6">
        <v>17</v>
      </c>
      <c r="B21" s="15" t="s">
        <v>787</v>
      </c>
      <c r="C21" s="14" t="s">
        <v>726</v>
      </c>
      <c r="D21" s="15" t="s">
        <v>788</v>
      </c>
      <c r="E21" s="6" t="s">
        <v>727</v>
      </c>
      <c r="F21" s="15">
        <v>1</v>
      </c>
      <c r="G21" s="15">
        <v>6</v>
      </c>
      <c r="H21" s="15">
        <v>1</v>
      </c>
      <c r="I21" s="15">
        <f t="shared" si="0"/>
        <v>7</v>
      </c>
      <c r="J21" s="27"/>
      <c r="K21" s="7"/>
    </row>
    <row r="22" spans="1:11" s="4" customFormat="1" ht="15" customHeight="1">
      <c r="A22" s="6">
        <v>18</v>
      </c>
      <c r="B22" s="15" t="s">
        <v>789</v>
      </c>
      <c r="C22" s="14" t="s">
        <v>728</v>
      </c>
      <c r="D22" s="15" t="s">
        <v>790</v>
      </c>
      <c r="E22" s="6" t="s">
        <v>729</v>
      </c>
      <c r="F22" s="15">
        <v>1</v>
      </c>
      <c r="G22" s="15">
        <v>8</v>
      </c>
      <c r="H22" s="15">
        <v>1</v>
      </c>
      <c r="I22" s="15">
        <f t="shared" si="0"/>
        <v>9</v>
      </c>
      <c r="J22" s="27"/>
      <c r="K22" s="7"/>
    </row>
    <row r="23" spans="1:11" s="4" customFormat="1" ht="15" customHeight="1">
      <c r="A23" s="6">
        <v>19</v>
      </c>
      <c r="B23" s="15" t="s">
        <v>791</v>
      </c>
      <c r="C23" s="14" t="s">
        <v>730</v>
      </c>
      <c r="D23" s="15" t="s">
        <v>731</v>
      </c>
      <c r="E23" s="6" t="s">
        <v>732</v>
      </c>
      <c r="F23" s="15">
        <v>1</v>
      </c>
      <c r="G23" s="15">
        <v>6</v>
      </c>
      <c r="H23" s="15">
        <v>1</v>
      </c>
      <c r="I23" s="15">
        <f t="shared" si="0"/>
        <v>7</v>
      </c>
      <c r="J23" s="27"/>
      <c r="K23" s="7"/>
    </row>
    <row r="24" spans="1:11" s="4" customFormat="1" ht="15" customHeight="1">
      <c r="A24" s="6">
        <v>20</v>
      </c>
      <c r="B24" s="15" t="s">
        <v>792</v>
      </c>
      <c r="C24" s="14" t="s">
        <v>733</v>
      </c>
      <c r="D24" s="15" t="s">
        <v>793</v>
      </c>
      <c r="E24" s="6" t="s">
        <v>734</v>
      </c>
      <c r="F24" s="15">
        <v>1</v>
      </c>
      <c r="G24" s="15">
        <v>5</v>
      </c>
      <c r="H24" s="15">
        <v>1</v>
      </c>
      <c r="I24" s="15">
        <f t="shared" si="0"/>
        <v>6</v>
      </c>
      <c r="J24" s="27"/>
      <c r="K24" s="7"/>
    </row>
    <row r="25" spans="1:11" s="4" customFormat="1" ht="15" customHeight="1">
      <c r="A25" s="6">
        <v>21</v>
      </c>
      <c r="B25" s="15" t="s">
        <v>794</v>
      </c>
      <c r="C25" s="14" t="s">
        <v>735</v>
      </c>
      <c r="D25" s="15" t="s">
        <v>795</v>
      </c>
      <c r="E25" s="6" t="s">
        <v>736</v>
      </c>
      <c r="F25" s="15">
        <v>1</v>
      </c>
      <c r="G25" s="15">
        <v>3</v>
      </c>
      <c r="H25" s="15">
        <v>1</v>
      </c>
      <c r="I25" s="15">
        <f t="shared" si="0"/>
        <v>4</v>
      </c>
      <c r="J25" s="27"/>
      <c r="K25" s="7"/>
    </row>
    <row r="26" spans="1:11" s="4" customFormat="1" ht="15" customHeight="1">
      <c r="A26" s="6">
        <v>22</v>
      </c>
      <c r="B26" s="15" t="s">
        <v>796</v>
      </c>
      <c r="C26" s="14" t="s">
        <v>737</v>
      </c>
      <c r="D26" s="15" t="s">
        <v>797</v>
      </c>
      <c r="E26" s="6" t="s">
        <v>738</v>
      </c>
      <c r="F26" s="15">
        <v>1</v>
      </c>
      <c r="G26" s="15">
        <v>4</v>
      </c>
      <c r="H26" s="15">
        <v>1</v>
      </c>
      <c r="I26" s="15">
        <f t="shared" si="0"/>
        <v>5</v>
      </c>
      <c r="J26" s="27"/>
      <c r="K26" s="7"/>
    </row>
    <row r="27" spans="1:11" s="4" customFormat="1" ht="15" customHeight="1">
      <c r="A27" s="6">
        <v>23</v>
      </c>
      <c r="B27" s="15" t="s">
        <v>798</v>
      </c>
      <c r="C27" s="14" t="s">
        <v>739</v>
      </c>
      <c r="D27" s="15" t="s">
        <v>740</v>
      </c>
      <c r="E27" s="6" t="s">
        <v>741</v>
      </c>
      <c r="F27" s="15">
        <v>1</v>
      </c>
      <c r="G27" s="15">
        <v>4</v>
      </c>
      <c r="H27" s="15">
        <v>1</v>
      </c>
      <c r="I27" s="15">
        <f t="shared" si="0"/>
        <v>5</v>
      </c>
      <c r="J27" s="27"/>
      <c r="K27" s="7"/>
    </row>
    <row r="28" spans="1:11" s="4" customFormat="1" ht="15" customHeight="1">
      <c r="A28" s="6">
        <v>24</v>
      </c>
      <c r="B28" s="15" t="s">
        <v>799</v>
      </c>
      <c r="C28" s="14" t="s">
        <v>742</v>
      </c>
      <c r="D28" s="15" t="s">
        <v>800</v>
      </c>
      <c r="E28" s="6" t="s">
        <v>743</v>
      </c>
      <c r="F28" s="15">
        <v>1</v>
      </c>
      <c r="G28" s="15">
        <v>3</v>
      </c>
      <c r="H28" s="15">
        <v>1</v>
      </c>
      <c r="I28" s="15">
        <f t="shared" si="0"/>
        <v>4</v>
      </c>
      <c r="J28" s="27"/>
      <c r="K28" s="7"/>
    </row>
    <row r="29" spans="1:11" s="4" customFormat="1" ht="15" customHeight="1">
      <c r="A29" s="6">
        <v>25</v>
      </c>
      <c r="B29" s="15" t="s">
        <v>801</v>
      </c>
      <c r="C29" s="14" t="s">
        <v>744</v>
      </c>
      <c r="D29" s="15" t="s">
        <v>802</v>
      </c>
      <c r="E29" s="6" t="s">
        <v>745</v>
      </c>
      <c r="F29" s="15">
        <v>1</v>
      </c>
      <c r="G29" s="15">
        <v>3</v>
      </c>
      <c r="H29" s="15">
        <v>1</v>
      </c>
      <c r="I29" s="15">
        <f t="shared" si="0"/>
        <v>4</v>
      </c>
      <c r="J29" s="27"/>
      <c r="K29" s="7"/>
    </row>
    <row r="30" spans="1:11" s="4" customFormat="1" ht="15" customHeight="1">
      <c r="A30" s="6">
        <v>26</v>
      </c>
      <c r="B30" s="15" t="s">
        <v>803</v>
      </c>
      <c r="C30" s="14" t="s">
        <v>746</v>
      </c>
      <c r="D30" s="15" t="s">
        <v>804</v>
      </c>
      <c r="E30" s="6" t="s">
        <v>747</v>
      </c>
      <c r="F30" s="15">
        <v>1</v>
      </c>
      <c r="G30" s="15">
        <v>4</v>
      </c>
      <c r="H30" s="15">
        <v>1</v>
      </c>
      <c r="I30" s="15">
        <f t="shared" si="0"/>
        <v>5</v>
      </c>
      <c r="J30" s="27"/>
      <c r="K30" s="7"/>
    </row>
    <row r="31" spans="1:11" s="4" customFormat="1" ht="15" customHeight="1">
      <c r="A31" s="6">
        <v>27</v>
      </c>
      <c r="B31" s="15" t="s">
        <v>805</v>
      </c>
      <c r="C31" s="14" t="s">
        <v>748</v>
      </c>
      <c r="D31" s="15" t="s">
        <v>806</v>
      </c>
      <c r="E31" s="6" t="s">
        <v>749</v>
      </c>
      <c r="F31" s="15">
        <v>1</v>
      </c>
      <c r="G31" s="15">
        <v>2</v>
      </c>
      <c r="H31" s="15">
        <v>1</v>
      </c>
      <c r="I31" s="15">
        <f t="shared" si="0"/>
        <v>3</v>
      </c>
      <c r="J31" s="27"/>
      <c r="K31" s="7"/>
    </row>
    <row r="32" spans="1:11" s="4" customFormat="1" ht="15" customHeight="1">
      <c r="A32" s="6">
        <v>28</v>
      </c>
      <c r="B32" s="15" t="s">
        <v>807</v>
      </c>
      <c r="C32" s="14" t="s">
        <v>750</v>
      </c>
      <c r="D32" s="15" t="s">
        <v>808</v>
      </c>
      <c r="E32" s="6" t="s">
        <v>751</v>
      </c>
      <c r="F32" s="15">
        <v>1</v>
      </c>
      <c r="G32" s="15">
        <v>4</v>
      </c>
      <c r="H32" s="15">
        <v>1</v>
      </c>
      <c r="I32" s="15">
        <f t="shared" si="0"/>
        <v>5</v>
      </c>
      <c r="J32" s="27"/>
      <c r="K32" s="7"/>
    </row>
    <row r="33" spans="1:11" s="4" customFormat="1" ht="15" customHeight="1">
      <c r="A33" s="6">
        <v>29</v>
      </c>
      <c r="B33" s="15" t="s">
        <v>809</v>
      </c>
      <c r="C33" s="14" t="s">
        <v>752</v>
      </c>
      <c r="D33" s="15" t="s">
        <v>810</v>
      </c>
      <c r="E33" s="6" t="s">
        <v>753</v>
      </c>
      <c r="F33" s="15">
        <v>1</v>
      </c>
      <c r="G33" s="15">
        <v>9</v>
      </c>
      <c r="H33" s="15">
        <v>1</v>
      </c>
      <c r="I33" s="15">
        <f t="shared" si="0"/>
        <v>10</v>
      </c>
      <c r="J33" s="27"/>
      <c r="K33" s="7"/>
    </row>
    <row r="34" spans="1:11" s="4" customFormat="1" ht="15" customHeight="1">
      <c r="A34" s="6">
        <v>30</v>
      </c>
      <c r="B34" s="15" t="s">
        <v>811</v>
      </c>
      <c r="C34" s="14" t="s">
        <v>754</v>
      </c>
      <c r="D34" s="15" t="s">
        <v>812</v>
      </c>
      <c r="E34" s="6" t="s">
        <v>755</v>
      </c>
      <c r="F34" s="15">
        <v>1</v>
      </c>
      <c r="G34" s="15">
        <v>4</v>
      </c>
      <c r="H34" s="15">
        <v>1</v>
      </c>
      <c r="I34" s="15">
        <f t="shared" si="0"/>
        <v>5</v>
      </c>
      <c r="J34" s="27"/>
      <c r="K34" s="7"/>
    </row>
    <row r="36" spans="1:11">
      <c r="F36">
        <f>SUM(F5:F35)</f>
        <v>30</v>
      </c>
      <c r="G36" s="55">
        <f>SUM(G5:G34)</f>
        <v>509</v>
      </c>
      <c r="I36" s="56"/>
    </row>
  </sheetData>
  <mergeCells count="7">
    <mergeCell ref="A1:I1"/>
    <mergeCell ref="F2:I2"/>
    <mergeCell ref="A3:B4"/>
    <mergeCell ref="C3:C4"/>
    <mergeCell ref="D3:D4"/>
    <mergeCell ref="E3:E4"/>
    <mergeCell ref="F3:I3"/>
  </mergeCells>
  <phoneticPr fontId="4"/>
  <pageMargins left="0.70866141732283472" right="0.70866141732283472" top="0.74803149606299213" bottom="0.74803149606299213" header="0.31496062992125984" footer="0.31496062992125984"/>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送付先　合計</vt:lpstr>
      <vt:lpstr>一括送付先</vt:lpstr>
      <vt:lpstr>埼玉県（教育委員会）</vt:lpstr>
      <vt:lpstr>千葉県（教育委員会）</vt:lpstr>
      <vt:lpstr>東京都（教育委員会）</vt:lpstr>
      <vt:lpstr>神奈川県（教育委員会）</vt:lpstr>
      <vt:lpstr>一括送付先!Print_Area</vt:lpstr>
      <vt:lpstr>'埼玉県（教育委員会）'!Print_Area</vt:lpstr>
      <vt:lpstr>'千葉県（教育委員会）'!Print_Area</vt:lpstr>
      <vt:lpstr>'送付先　合計'!Print_Area</vt:lpstr>
      <vt:lpstr>'東京都（教育委員会）'!Print_Area</vt:lpstr>
    </vt:vector>
  </TitlesOfParts>
  <Company>TAIMS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長谷川</cp:lastModifiedBy>
  <cp:lastPrinted>2021-02-19T12:06:25Z</cp:lastPrinted>
  <dcterms:created xsi:type="dcterms:W3CDTF">2019-02-05T07:21:09Z</dcterms:created>
  <dcterms:modified xsi:type="dcterms:W3CDTF">2021-02-24T05:27:57Z</dcterms:modified>
</cp:coreProperties>
</file>